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153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F129" i="1" l="1"/>
  <c r="E129" i="1"/>
  <c r="C129" i="1"/>
  <c r="B129" i="1"/>
  <c r="F128" i="1"/>
  <c r="E128" i="1"/>
  <c r="D128" i="1"/>
  <c r="C128" i="1"/>
  <c r="B128" i="1"/>
  <c r="C127" i="1"/>
  <c r="B127" i="1"/>
  <c r="F126" i="1"/>
  <c r="E126" i="1"/>
  <c r="D126" i="1"/>
  <c r="C126" i="1"/>
  <c r="B126" i="1"/>
  <c r="C125" i="1"/>
  <c r="B125" i="1"/>
  <c r="F124" i="1"/>
  <c r="E124" i="1"/>
  <c r="D124" i="1"/>
  <c r="C124" i="1"/>
  <c r="B124" i="1"/>
  <c r="F123" i="1"/>
  <c r="E123" i="1"/>
  <c r="D123" i="1"/>
  <c r="C123" i="1"/>
  <c r="B123" i="1"/>
  <c r="C122" i="1"/>
  <c r="B122" i="1"/>
  <c r="F121" i="1"/>
  <c r="E121" i="1"/>
  <c r="D121" i="1"/>
  <c r="C121" i="1"/>
  <c r="B121" i="1"/>
  <c r="C120" i="1"/>
  <c r="B120" i="1"/>
  <c r="F119" i="1"/>
  <c r="E119" i="1"/>
  <c r="D119" i="1"/>
  <c r="C119" i="1"/>
  <c r="B119" i="1"/>
  <c r="C118" i="1"/>
  <c r="B118" i="1"/>
  <c r="F117" i="1"/>
  <c r="E117" i="1"/>
  <c r="D117" i="1"/>
  <c r="C117" i="1"/>
  <c r="B117" i="1"/>
  <c r="C116" i="1"/>
  <c r="B116" i="1"/>
  <c r="F115" i="1"/>
  <c r="E115" i="1"/>
  <c r="D115" i="1"/>
  <c r="C115" i="1"/>
  <c r="B115" i="1"/>
  <c r="C114" i="1"/>
  <c r="B114" i="1"/>
  <c r="F113" i="1"/>
  <c r="E113" i="1"/>
  <c r="D113" i="1"/>
  <c r="C113" i="1"/>
  <c r="B113" i="1"/>
  <c r="C112" i="1"/>
  <c r="B112" i="1"/>
  <c r="C111" i="1"/>
  <c r="B111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C104" i="1"/>
  <c r="B104" i="1"/>
  <c r="F103" i="1"/>
  <c r="E103" i="1"/>
  <c r="D103" i="1"/>
  <c r="C103" i="1"/>
  <c r="B103" i="1"/>
  <c r="F102" i="1"/>
  <c r="E102" i="1"/>
  <c r="D102" i="1"/>
  <c r="C102" i="1"/>
  <c r="B102" i="1"/>
  <c r="C101" i="1"/>
  <c r="B101" i="1"/>
  <c r="F100" i="1"/>
  <c r="E100" i="1"/>
  <c r="D100" i="1"/>
  <c r="C100" i="1"/>
  <c r="B100" i="1"/>
  <c r="C99" i="1"/>
  <c r="B99" i="1"/>
  <c r="F98" i="1"/>
  <c r="E98" i="1"/>
  <c r="D98" i="1"/>
  <c r="C98" i="1"/>
  <c r="B98" i="1"/>
  <c r="C97" i="1"/>
  <c r="B97" i="1"/>
  <c r="F96" i="1"/>
  <c r="E96" i="1"/>
  <c r="D96" i="1"/>
  <c r="C96" i="1"/>
  <c r="B96" i="1"/>
  <c r="F95" i="1"/>
  <c r="E95" i="1"/>
  <c r="D95" i="1"/>
  <c r="C95" i="1"/>
  <c r="B95" i="1"/>
  <c r="F94" i="1"/>
  <c r="E94" i="1"/>
  <c r="D94" i="1"/>
  <c r="C94" i="1"/>
  <c r="B94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C80" i="1"/>
  <c r="B80" i="1"/>
  <c r="F79" i="1"/>
  <c r="E79" i="1"/>
  <c r="D79" i="1"/>
  <c r="C79" i="1"/>
  <c r="B79" i="1"/>
  <c r="C78" i="1"/>
  <c r="B78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C72" i="1"/>
  <c r="B72" i="1"/>
  <c r="C71" i="1"/>
  <c r="B71" i="1"/>
  <c r="C70" i="1"/>
  <c r="B70" i="1"/>
  <c r="F69" i="1"/>
  <c r="E69" i="1"/>
  <c r="D69" i="1"/>
  <c r="C69" i="1"/>
  <c r="B69" i="1"/>
  <c r="F68" i="1"/>
  <c r="E68" i="1"/>
  <c r="D68" i="1"/>
  <c r="C68" i="1"/>
  <c r="B68" i="1"/>
  <c r="C67" i="1"/>
  <c r="B67" i="1"/>
  <c r="E66" i="1"/>
  <c r="D66" i="1"/>
  <c r="C66" i="1"/>
  <c r="B66" i="1"/>
  <c r="E65" i="1"/>
  <c r="D65" i="1"/>
  <c r="C65" i="1"/>
  <c r="B65" i="1"/>
  <c r="C64" i="1"/>
  <c r="B64" i="1"/>
  <c r="E63" i="1"/>
  <c r="D63" i="1"/>
  <c r="C63" i="1"/>
  <c r="B63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F55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C34" i="1"/>
  <c r="B34" i="1"/>
  <c r="F33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E16" i="1"/>
  <c r="D16" i="1"/>
  <c r="C16" i="1"/>
  <c r="B16" i="1"/>
  <c r="C15" i="1"/>
  <c r="B15" i="1"/>
</calcChain>
</file>

<file path=xl/sharedStrings.xml><?xml version="1.0" encoding="utf-8"?>
<sst xmlns="http://schemas.openxmlformats.org/spreadsheetml/2006/main" count="21" uniqueCount="20">
  <si>
    <t>УТВЕРЖДАЮ:</t>
  </si>
  <si>
    <t>Главный врач ГУ "Бешенковичский РЦГЭ"</t>
  </si>
  <si>
    <t>_______________ Н.А.Карпушенко</t>
  </si>
  <si>
    <t xml:space="preserve">                                   2025г.</t>
  </si>
  <si>
    <t xml:space="preserve">ПРЕЙСКУРАНТ  №1 с 30.12.2025                                                                                                                    НА ПЛАТНЫЕ САНИТАРНО-ЭПИДЕМИОЛОГИЧЕСКИЕ УСЛУГИ                                  </t>
  </si>
  <si>
    <t>Государственное учреждение                                                                                   "Бешенковичский районный центр гигиены и эпидемиологии"</t>
  </si>
  <si>
    <t>211361. г.п.Бешенковичи, Витебское шоссе, 38</t>
  </si>
  <si>
    <t>№ п/п</t>
  </si>
  <si>
    <t>Наименование платной  услуги</t>
  </si>
  <si>
    <t>Единица измерения</t>
  </si>
  <si>
    <t>Цена за единицу, руб.</t>
  </si>
  <si>
    <t>единичное</t>
  </si>
  <si>
    <t>каждое последующее</t>
  </si>
  <si>
    <t>без НДС</t>
  </si>
  <si>
    <t>проба (образец)</t>
  </si>
  <si>
    <t>Тарифы не включают в себя стоимость расходных материалов, товаров медицинского назначения, которые дополнительно оплачиваются заявителем в соответствии с расчетом их стоимости.</t>
  </si>
  <si>
    <t>Главный бухгалтер</t>
  </si>
  <si>
    <t>Е.А. Маринкина</t>
  </si>
  <si>
    <t>Экономист</t>
  </si>
  <si>
    <t>С.М. Романова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</si>
</sst>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Arial Cyr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Protection="0">
      <alignment horizontal="left" wrapText="1"/>
    </xf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justify"/>
    </xf>
    <xf numFmtId="0" fontId="0" fillId="0" borderId="0" xfId="0" applyAlignment="1">
      <alignment vertical="justify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justify"/>
    </xf>
    <xf numFmtId="0" fontId="0" fillId="0" borderId="4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justify"/>
    </xf>
    <xf numFmtId="0" fontId="0" fillId="0" borderId="7" xfId="0" applyFont="1" applyBorder="1" applyAlignment="1">
      <alignment horizontal="center" vertical="justify"/>
    </xf>
    <xf numFmtId="0" fontId="2" fillId="0" borderId="8" xfId="0" applyFont="1" applyBorder="1" applyAlignment="1">
      <alignment horizontal="center" vertical="justify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justify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justify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vertical="justify"/>
    </xf>
    <xf numFmtId="0" fontId="4" fillId="0" borderId="8" xfId="0" applyFont="1" applyBorder="1"/>
    <xf numFmtId="0" fontId="4" fillId="0" borderId="10" xfId="0" applyFont="1" applyBorder="1"/>
    <xf numFmtId="0" fontId="2" fillId="0" borderId="8" xfId="0" applyFont="1" applyBorder="1" applyAlignment="1" applyProtection="1">
      <alignment vertical="justify"/>
      <protection locked="0"/>
    </xf>
    <xf numFmtId="2" fontId="2" fillId="0" borderId="8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justify" wrapText="1"/>
    </xf>
    <xf numFmtId="0" fontId="2" fillId="0" borderId="8" xfId="0" applyFont="1" applyBorder="1" applyAlignment="1">
      <alignment horizontal="center" vertical="top"/>
    </xf>
    <xf numFmtId="1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justify"/>
    </xf>
    <xf numFmtId="0" fontId="5" fillId="0" borderId="0" xfId="0" applyFont="1"/>
    <xf numFmtId="0" fontId="1" fillId="0" borderId="0" xfId="0" applyFont="1" applyBorder="1" applyAlignment="1">
      <alignment vertical="justify"/>
    </xf>
    <xf numFmtId="0" fontId="2" fillId="2" borderId="0" xfId="1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/>
    <xf numFmtId="0" fontId="2" fillId="2" borderId="0" xfId="0" applyFont="1" applyFill="1"/>
    <xf numFmtId="0" fontId="0" fillId="2" borderId="0" xfId="0" applyFont="1" applyFill="1"/>
    <xf numFmtId="0" fontId="2" fillId="2" borderId="0" xfId="0" applyFont="1" applyFill="1" applyAlignment="1">
      <alignment horizontal="left"/>
    </xf>
    <xf numFmtId="0" fontId="0" fillId="0" borderId="0" xfId="0" applyFont="1"/>
  </cellXfs>
  <cellStyles count="2">
    <cellStyle name="MAPGEN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69;&#1082;&#1086;&#1085;&#1086;&#1084;&#1080;&#1089;&#1090;\&#1055;&#1088;&#1077;&#1081;&#1089;&#1082;&#1091;&#1088;&#1072;&#1085;&#1090;&#1099;\&#1055;&#1088;&#1077;&#1081;&#1089;&#1082;&#1091;&#1088;&#1072;&#1085;&#1090;%20&#1089;%2030.12.2025\&#1050;&#1072;&#1083;&#1100;&#1082;&#1091;&#1083;&#1103;&#1094;&#1080;&#1103;%20&#1089;&#1072;&#1085;.%20&#1101;&#1087;&#1080;&#1076;\&#1050;&#1072;&#1083;&#1100;&#1082;&#1091;&#1083;&#1103;&#1094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69;&#1082;&#1086;&#1085;&#1086;&#1084;&#1080;&#1089;&#1090;\&#1055;&#1088;&#1077;&#1081;&#1089;&#1082;&#1091;&#1088;&#1072;&#1085;&#1090;&#1099;\&#1050;&#1072;&#1083;&#1100;&#1082;&#1091;&#1083;,%20&#1087;&#1088;&#1077;&#1081;&#1089;&#1082;%2010.2018\&#1055;&#1088;&#1077;&#1081;&#1089;&#1082;.%20,%20&#1082;&#1072;&#1083;&#1100;&#1082;&#1091;&#1083;.%20&#1089;&#1072;&#1085;-&#1101;&#1087;&#1080;&#1076;%2010.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69;&#1082;&#1086;&#1085;&#1086;&#1084;&#1080;&#1089;&#1090;\&#1055;&#1088;&#1077;&#1081;&#1089;&#1082;&#1091;&#1088;&#1072;&#1085;&#1090;&#1099;\&#1055;&#1088;&#1077;&#1081;&#1089;&#1082;&#1091;&#1088;&#1072;&#1085;&#1090;%20&#1089;%2030.12.2025\&#1050;&#1072;&#1083;&#1100;&#1082;&#1091;&#1083;&#1103;&#1094;&#1080;&#1103;%20&#1089;&#1072;&#1085;.%20&#1101;&#1087;&#1080;&#1076;\&#1056;&#1072;&#1089;&#1095;&#1105;&#1090;&#1099;%20&#1041;&#1077;&#1096;&#1077;&#1085;&#1082;&#1086;&#1074;&#1080;&#1095;&#1080;,%20&#1085;&#1072;&#1082;&#1083;&#1072;&#1076;&#1085;&#1099;&#1077;%20146,4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 времени"/>
      <sheetName val="Накладный расходы"/>
      <sheetName val="Расчет осн ЗП"/>
      <sheetName val="Расчет доп ЗП"/>
      <sheetName val="Размер обяз страх взн"/>
      <sheetName val="Плановая калькуляция"/>
      <sheetName val="Информация"/>
      <sheetName val="Прейскурант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A14">
            <v>1</v>
          </cell>
        </row>
        <row r="15">
          <cell r="A15" t="str">
            <v>1.1.</v>
          </cell>
          <cell r="B15" t="str">
            <v>подготовительные работы для осуществления санитарно-гигиенических услуг</v>
          </cell>
          <cell r="D15">
            <v>7.17</v>
          </cell>
        </row>
        <row r="16">
          <cell r="A16" t="str">
            <v>1.2.</v>
          </cell>
          <cell r="B16" t="str">
            <v>разработка и оформление программы лабораторных исследований, испытаний</v>
          </cell>
          <cell r="D16">
            <v>14.35</v>
          </cell>
          <cell r="E16">
            <v>1.41</v>
          </cell>
        </row>
        <row r="17">
          <cell r="A17" t="str">
            <v>1.3.</v>
          </cell>
          <cell r="B17" t="str">
            <v>выдача заключения о целесообразности проведения лабораторных исследований</v>
          </cell>
          <cell r="D17">
            <v>21.54</v>
          </cell>
          <cell r="E17">
            <v>2.13</v>
          </cell>
        </row>
        <row r="18">
          <cell r="A18" t="str">
            <v>1.4.</v>
          </cell>
          <cell r="B18" t="str">
            <v>организация работ по проведению лабораторных испытаний, измерений, оформлению итогового документа</v>
          </cell>
          <cell r="D18">
            <v>16.13</v>
          </cell>
          <cell r="E18">
            <v>1.59</v>
          </cell>
        </row>
        <row r="19">
          <cell r="A19" t="str">
            <v>1.5.</v>
          </cell>
          <cell r="B19" t="str">
            <v>проведение работ по идентификации продукции</v>
          </cell>
          <cell r="D19">
            <v>16.13</v>
          </cell>
          <cell r="E19">
            <v>1.59</v>
          </cell>
        </row>
        <row r="20">
          <cell r="A20" t="str">
            <v>1.6.</v>
          </cell>
          <cell r="B20" t="str">
            <v>проведение работ по отбору проб (образцов)</v>
          </cell>
          <cell r="D20">
            <v>23.32</v>
          </cell>
          <cell r="E20">
            <v>2.3199999999999998</v>
          </cell>
        </row>
        <row r="21">
          <cell r="A21" t="str">
            <v>1.7.</v>
          </cell>
          <cell r="B21" t="str">
            <v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санитарно-гигиенических заключений (1 документ)</v>
          </cell>
          <cell r="D21">
            <v>3.58</v>
          </cell>
          <cell r="E21">
            <v>0.35</v>
          </cell>
        </row>
        <row r="22">
          <cell r="A22" t="str">
            <v>1.9.</v>
          </cell>
          <cell r="B22" t="str">
            <v>замена (переоформление, внесение изменений) санитарно-гигиенического заключения</v>
          </cell>
          <cell r="D22">
            <v>3.58</v>
          </cell>
        </row>
        <row r="23">
          <cell r="A23" t="str">
            <v>1.10.</v>
          </cell>
          <cell r="B23" t="str">
            <v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</v>
          </cell>
          <cell r="D23">
            <v>16.13</v>
          </cell>
        </row>
        <row r="24">
          <cell r="A24" t="str">
            <v>1.11.</v>
          </cell>
          <cell r="B24" t="str">
            <v>проведение консультаций врачами специалистами и иными специалистами с высшим образованием по вопросам формирования здорового образа жизни</v>
          </cell>
          <cell r="D24">
            <v>16.13</v>
          </cell>
        </row>
        <row r="25">
          <cell r="A25" t="str">
            <v>1.12.</v>
          </cell>
          <cell r="B25" t="str">
            <v>оказание консультативно-методической помощи:</v>
          </cell>
        </row>
        <row r="26">
          <cell r="A26" t="str">
            <v>1.12.1.</v>
          </cell>
          <cell r="B26" t="str">
            <v>в определении списков профессий (должностей) работающих, подлежащих периодическим (в течение трудовой деятельности) медицинским осмотрам (1 профессия)</v>
          </cell>
          <cell r="D26">
            <v>32.31</v>
          </cell>
        </row>
        <row r="27">
          <cell r="A27" t="str">
            <v>1.12.2.</v>
          </cell>
          <cell r="B27" t="str">
            <v>по проведению комплексной гигиенической оценки условий труда</v>
          </cell>
          <cell r="D27">
            <v>21.54</v>
          </cell>
        </row>
        <row r="28">
          <cell r="A28" t="str">
            <v>1.12.3.</v>
          </cell>
          <cell r="B28" t="str">
            <v>по вопросам размещения, проектирования объектов в части обеспечения санитарно-эпидемиологического благополучия населения</v>
          </cell>
          <cell r="D28">
            <v>10.77</v>
          </cell>
        </row>
        <row r="29">
          <cell r="A29" t="str">
            <v>1.12.5.</v>
          </cell>
          <cell r="B29" t="str">
            <v>в определении необходимости государственной регистрации продукции и соответствия (несоответствия) ее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    </cell>
          <cell r="D29">
            <v>3.58</v>
          </cell>
        </row>
        <row r="30">
          <cell r="A30" t="str">
            <v>1.12.6.</v>
          </cell>
          <cell r="B30" t="str">
            <v>в определении соответствия требованиям законодательства в области санитарно-эпидемиологического благополучия населения продукции (за исключением продукции, подлежащей государственной регистрации)</v>
          </cell>
          <cell r="D30">
            <v>3.58</v>
          </cell>
        </row>
        <row r="31">
          <cell r="A31" t="str">
            <v>1.12.7.</v>
          </cell>
          <cell r="B31" t="str">
            <v>в определении соответствия требованиям законодательства в области санитарно-эпидемиологического благополучия населения работ и услуг, к которым установлены санитарно-эпидемиологические требования</v>
          </cell>
          <cell r="D31">
            <v>10.77</v>
          </cell>
        </row>
        <row r="32">
          <cell r="A32" t="str">
            <v>1.12.8.</v>
          </cell>
          <cell r="B32" t="str">
            <v>в предоставлении информации по актуализации нормативно-методической и другой документации в области обеспечения санитарно-эпидемиологического благополучия населения</v>
          </cell>
          <cell r="D32">
            <v>5.36</v>
          </cell>
          <cell r="E32">
            <v>1.78</v>
          </cell>
        </row>
        <row r="33">
          <cell r="A33" t="str">
            <v>1.13.</v>
          </cell>
          <cell r="B33" t="str">
            <v>гигиеническое обучение работников организаций, индивидуальных предпринимателей и их работников, необходимость которого определяется действующим законодательством:</v>
          </cell>
        </row>
        <row r="34">
          <cell r="A34" t="str">
            <v>1.13.1.</v>
          </cell>
          <cell r="B34" t="str">
            <v>организация и проведение занятий (1 тематика)</v>
          </cell>
          <cell r="D34">
            <v>10.77</v>
          </cell>
        </row>
        <row r="35">
          <cell r="A35" t="str">
            <v>1.13.2.</v>
          </cell>
          <cell r="B35" t="str">
            <v>проведение оценки знаний (для одного слушателя)</v>
          </cell>
          <cell r="D35">
            <v>1.78</v>
          </cell>
        </row>
        <row r="36">
          <cell r="A36" t="str">
            <v>1.14.</v>
          </cell>
          <cell r="B36" t="str">
            <v>проведение семинаров, тренингов, отработки практических навыков по вопросам обеспечения санитарно-эпидемиологического благополучия населения (по одному заявлению)</v>
          </cell>
          <cell r="D36">
            <v>32.31</v>
          </cell>
        </row>
        <row r="37">
          <cell r="A37" t="str">
            <v>1.17.</v>
          </cell>
          <cell r="B37" t="str">
            <v>санитарно-эпидемиологическое обследование (оценка) объектов:</v>
          </cell>
        </row>
        <row r="38">
          <cell r="A38" t="str">
            <v>1.17.1.</v>
          </cell>
          <cell r="B38" t="str">
            <v>обследование (оценка) торговых мест на рынках, объектов мелкорозничной сети (киоски, лотки) с числом работающих до 3-х человек</v>
          </cell>
          <cell r="D38">
            <v>28.71</v>
          </cell>
        </row>
        <row r="39">
          <cell r="A39" t="str">
            <v>1.17.2.</v>
          </cell>
          <cell r="B39" t="str">
            <v>обследование (оценка) автотранспорта, занятого перевозкой продуктов питания, источников ионизирующего излучения</v>
          </cell>
          <cell r="D39">
            <v>26.93</v>
          </cell>
        </row>
        <row r="40">
          <cell r="A40" t="str">
            <v>1.17.3.</v>
          </cell>
          <cell r="B40" t="str">
            <v>обследование (оценка) цехов, предприятий и других объектов с числом работающих до 10 человек</v>
          </cell>
          <cell r="D40">
            <v>39.49</v>
          </cell>
        </row>
        <row r="41">
          <cell r="A41" t="str">
            <v>1.17.4.</v>
          </cell>
          <cell r="B41" t="str">
            <v>обследование (оценка) цехов, предприятий и других объектов с числом работающих 11-50 человек</v>
          </cell>
          <cell r="D41">
            <v>53.86</v>
          </cell>
        </row>
        <row r="42">
          <cell r="A42" t="str">
            <v>1.17.5.</v>
          </cell>
          <cell r="B42" t="str">
            <v>обследование (оценка) цехов, предприятий и других объектов с числом работающих 51-100 человек</v>
          </cell>
          <cell r="D42">
            <v>64.63</v>
          </cell>
        </row>
        <row r="43">
          <cell r="A43" t="str">
            <v>1.17.6.</v>
          </cell>
          <cell r="B43" t="str">
            <v>обследование (оценка) цехов, предприятий и других объектов с числом работающих 101-300 человек</v>
          </cell>
          <cell r="D43">
            <v>75.41</v>
          </cell>
        </row>
        <row r="44">
          <cell r="A44" t="str">
            <v>1.17.7.</v>
          </cell>
          <cell r="B44" t="str">
            <v>обследование (оценка) цехов, предприятий и других объектов с числом работающих 301-500 человек</v>
          </cell>
          <cell r="D44">
            <v>86.2</v>
          </cell>
        </row>
        <row r="45">
          <cell r="A45" t="str">
            <v>1.18.</v>
          </cell>
          <cell r="B45" t="str">
            <v>государственная санитарно-гигиеническая экспертиза:</v>
          </cell>
        </row>
        <row r="46">
          <cell r="A46" t="str">
            <v>1.18.4.</v>
          </cell>
          <cell r="B46" t="str">
    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до 100 м2, на объекты с числом работающих до 50 чел., проектов санитарно-защитной зоны предприятий с числом источников выбросов до 20</v>
          </cell>
          <cell r="D46">
            <v>30.37</v>
          </cell>
        </row>
        <row r="47">
          <cell r="A47" t="str">
            <v>1.18.5.</v>
          </cell>
          <cell r="B47" t="str">
    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101-500 м2, на объекты с числом работающих 51-100 чел., проектов санитарно-защитной зоны предприятий с числом источников выбросов 21-40</v>
          </cell>
          <cell r="D47">
            <v>44.19</v>
          </cell>
        </row>
        <row r="48">
          <cell r="A48" t="str">
            <v>1.18.6.</v>
          </cell>
          <cell r="B48" t="str">
    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501-1000 м2, на объекты с числом работающих 101-300 чел., проектов санитарно-защитной зоны предприятий с числом источников выбросов 41-60</v>
          </cell>
          <cell r="D48">
            <v>85.64</v>
          </cell>
        </row>
        <row r="49">
          <cell r="A49" t="str">
            <v>1.18.8.</v>
          </cell>
          <cell r="B49" t="str">
            <v>архитектурно-строительных проектов объектов общей площадью до 100 м2 и (или) числом работающих до 50 человек</v>
          </cell>
          <cell r="D49">
            <v>22.09</v>
          </cell>
        </row>
        <row r="50">
          <cell r="A50" t="str">
            <v>1.18.9.</v>
          </cell>
          <cell r="B50" t="str">
            <v>архитектурно-строительных проектов объектов общей площадью 101-500 м2 и (или) числом работающих 51-100 человек</v>
          </cell>
          <cell r="D50">
            <v>38.659999999999997</v>
          </cell>
        </row>
        <row r="51">
          <cell r="A51" t="str">
            <v>1.18.10.</v>
          </cell>
          <cell r="B51" t="str">
            <v>архитектурно-строительных проектов объектов общей площадью 501-1000 м2 и (или) числом работающих 101-300 человек</v>
          </cell>
          <cell r="D51">
            <v>44.19</v>
          </cell>
        </row>
        <row r="52">
          <cell r="A52" t="str">
            <v>1.18.12.</v>
          </cell>
          <cell r="B52" t="str">
            <v>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централизованных систем питьевого водоснабжения</v>
          </cell>
          <cell r="D52">
            <v>168.52</v>
          </cell>
        </row>
        <row r="53">
          <cell r="A53" t="str">
            <v>1.18.14.</v>
          </cell>
          <cell r="B53" t="str">
            <v>работ и услуг, представляющих потенциальную опасность для жизни и здоровья населения, деятельности субъекта хозяйствования по производству пищевой продукции</v>
          </cell>
          <cell r="D53">
            <v>27.61</v>
          </cell>
        </row>
        <row r="54">
          <cell r="A54" t="str">
            <v>1.18.16.</v>
          </cell>
          <cell r="B54" t="str">
            <v>продукции с выдачей санитарно-гигиенического заключения на продукцию (за исключением продукции, подлежащей государственной регистрации)</v>
          </cell>
          <cell r="D54">
            <v>13.8</v>
          </cell>
          <cell r="E54">
            <v>1.93</v>
          </cell>
        </row>
        <row r="55">
          <cell r="A55" t="str">
            <v>1.18.18.</v>
          </cell>
          <cell r="B55" t="str">
            <v>условий труда работников субъектов хозяйствования с количеством работающих до 10 человек</v>
          </cell>
          <cell r="D55">
            <v>41.43</v>
          </cell>
        </row>
        <row r="56">
          <cell r="A56" t="str">
            <v>1.18.19.</v>
          </cell>
          <cell r="B56" t="str">
            <v>условий труда работников субъектов хозяйствования с количеством работающих 11-50 человек</v>
          </cell>
          <cell r="D56">
            <v>51.1</v>
          </cell>
        </row>
        <row r="57">
          <cell r="A57" t="str">
            <v>1.18.20.</v>
          </cell>
          <cell r="B57" t="str">
            <v>условий труда работников субъектов хозяйствования с количеством работающих 51-100 человек</v>
          </cell>
          <cell r="D57">
            <v>66.3</v>
          </cell>
        </row>
        <row r="58">
          <cell r="A58" t="str">
            <v>1.18.21.</v>
          </cell>
          <cell r="B58" t="str">
            <v>условий труда работников субъектов хозяйствования с количеством работающих 101-300 человек</v>
          </cell>
          <cell r="D58">
            <v>75.97</v>
          </cell>
        </row>
        <row r="59">
          <cell r="A59" t="str">
            <v>1.18.22.</v>
          </cell>
          <cell r="B59" t="str">
            <v>условий труда работников субъектов хозяйствования с количеством работающих более 300 человек</v>
          </cell>
          <cell r="D59">
            <v>122.94</v>
          </cell>
        </row>
        <row r="60">
          <cell r="A60" t="str">
            <v>1.19.</v>
          </cell>
          <cell r="B60" t="str">
            <v>изучение и оценка возможности размещения объекта строительства на предпроектной стадии</v>
          </cell>
          <cell r="D60">
            <v>62.83</v>
          </cell>
        </row>
        <row r="61">
          <cell r="A61" t="str">
            <v>1.21.</v>
          </cell>
          <cell r="B61" t="str">
            <v>комплексная гигиеническая оценка условий труда:</v>
          </cell>
        </row>
        <row r="62">
          <cell r="A62" t="str">
            <v>1.21.1.</v>
          </cell>
          <cell r="B62" t="str">
            <v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исследований и оценки условий труда по тяжести и напряженности трудового процесса)</v>
          </cell>
          <cell r="D62">
            <v>44.87</v>
          </cell>
        </row>
        <row r="63">
          <cell r="A63" t="str">
            <v>1.21.2.</v>
          </cell>
          <cell r="B63" t="str">
            <v>оценка психофизиологических факторов производственной среды:</v>
          </cell>
        </row>
        <row r="64">
          <cell r="A64" t="str">
            <v>1.21.2.1.</v>
          </cell>
          <cell r="B64" t="str">
            <v>тяжести трудового процесса</v>
          </cell>
          <cell r="D64">
            <v>62.83</v>
          </cell>
        </row>
        <row r="65">
          <cell r="A65" t="str">
            <v>1.21.2.2.</v>
          </cell>
          <cell r="B65" t="str">
            <v>напряженности трудового процесса</v>
          </cell>
          <cell r="D65">
            <v>62.83</v>
          </cell>
        </row>
        <row r="66">
          <cell r="A66">
            <v>4</v>
          </cell>
          <cell r="B66" t="str">
            <v>Измерения (исследования) физических факторов окружающей и производственной среды:</v>
          </cell>
        </row>
        <row r="67">
          <cell r="A67" t="str">
            <v>4.9.</v>
          </cell>
          <cell r="B67" t="str">
            <v>измерение естественной или искусственной освещенности</v>
          </cell>
          <cell r="D67">
            <v>17.93</v>
          </cell>
          <cell r="E67">
            <v>8.06</v>
          </cell>
        </row>
        <row r="68">
          <cell r="A68" t="str">
            <v>4.12.</v>
          </cell>
          <cell r="B68" t="str">
            <v>измерение температуры или относительной влажности воздуха</v>
          </cell>
          <cell r="D68">
            <v>16.13</v>
          </cell>
          <cell r="E68">
            <v>8.9499999999999993</v>
          </cell>
        </row>
        <row r="69">
          <cell r="A69">
            <v>6</v>
          </cell>
          <cell r="B69" t="str">
            <v>Микробиологические исследования:</v>
          </cell>
        </row>
        <row r="70">
          <cell r="A70" t="str">
            <v>6.1.</v>
          </cell>
          <cell r="B70" t="str">
            <v>общие методы микробиологических исследований:</v>
          </cell>
        </row>
        <row r="71">
          <cell r="A71" t="str">
            <v>6.1.1.</v>
          </cell>
          <cell r="B71" t="str">
            <v>подготовительные работы, отдельные операции:</v>
          </cell>
        </row>
        <row r="72">
          <cell r="A72" t="str">
            <v>6.1.1.1.</v>
          </cell>
          <cell r="B72" t="str">
            <v>прием и регистрация пробы</v>
          </cell>
          <cell r="D72">
            <v>0.34</v>
          </cell>
          <cell r="E72">
            <v>0.34</v>
          </cell>
        </row>
        <row r="73">
          <cell r="A73" t="str">
            <v>6.1.1.2.</v>
          </cell>
          <cell r="B73" t="str">
            <v>выписка результата исследования</v>
          </cell>
          <cell r="D73">
            <v>1.42</v>
          </cell>
          <cell r="E73">
            <v>0.7</v>
          </cell>
        </row>
        <row r="74">
          <cell r="A74" t="str">
            <v>6.1.1.3.</v>
          </cell>
          <cell r="B74" t="str">
            <v>приготовление плотных и жидких питательных сред на одну емкость (чашку, пробирку)</v>
          </cell>
          <cell r="D74">
            <v>0.25</v>
          </cell>
          <cell r="E74">
            <v>0.25</v>
          </cell>
        </row>
        <row r="75">
          <cell r="A75" t="str">
            <v>6.1.1.4.</v>
          </cell>
          <cell r="B75" t="str">
            <v>отбор проб факторов среды обитания</v>
          </cell>
          <cell r="D75">
            <v>3.6</v>
          </cell>
          <cell r="E75">
            <v>0.88</v>
          </cell>
        </row>
        <row r="76">
          <cell r="A76" t="str">
            <v>6.3.</v>
          </cell>
          <cell r="B76" t="str">
            <v>санитарно-микробиологические исследования:</v>
          </cell>
        </row>
        <row r="77">
          <cell r="A77" t="str">
            <v>6.3.1.</v>
          </cell>
          <cell r="B77" t="str">
            <v>бактериологические методы исследования продукции и факторов среды обитания:</v>
          </cell>
        </row>
        <row r="78">
          <cell r="A78" t="str">
            <v>6.3.1.1.</v>
          </cell>
          <cell r="B78" t="str">
            <v>определение общего количества мезофильных аэробных и факультативно анаэробных микроорганизмов в 1 г (см3) образца</v>
          </cell>
          <cell r="D78">
            <v>4.29</v>
          </cell>
          <cell r="E78">
            <v>2.56</v>
          </cell>
        </row>
        <row r="79">
          <cell r="A79" t="str">
            <v>6.3.1.2.</v>
          </cell>
          <cell r="B79" t="str">
            <v>определение наличия патогенных микроорганизмов, в том числе сальмонелл в определенном количества образца:</v>
          </cell>
        </row>
        <row r="80">
          <cell r="A80" t="str">
            <v>6.3.1.2.1.</v>
          </cell>
          <cell r="B80" t="str">
            <v>при отсутствии роста микроорганизмов</v>
          </cell>
          <cell r="D80">
            <v>6.02</v>
          </cell>
          <cell r="E80">
            <v>3.6</v>
          </cell>
        </row>
        <row r="81">
          <cell r="A81" t="str">
            <v>6.3.1.2.2.</v>
          </cell>
          <cell r="B81" t="str">
            <v>при наличии роста микроорганизмов и идентификации классическим методом</v>
          </cell>
          <cell r="D81">
            <v>7.72</v>
          </cell>
          <cell r="E81">
            <v>4.63</v>
          </cell>
        </row>
        <row r="82">
          <cell r="A82" t="str">
            <v>6.3.1.3.</v>
          </cell>
          <cell r="B82" t="str">
            <v>определение наличия бактерий группы кишечной палочки (далее - БГКП) в определенном количестве образца</v>
          </cell>
          <cell r="D82">
            <v>6.02</v>
          </cell>
          <cell r="E82">
            <v>3.6</v>
          </cell>
        </row>
        <row r="83">
          <cell r="A83" t="str">
            <v>6.3.1.5.</v>
          </cell>
          <cell r="B83" t="str">
            <v>определние сульфитредуцирующих клостридий в определенном количестве образца</v>
          </cell>
          <cell r="D83">
            <v>6.02</v>
          </cell>
          <cell r="E83">
            <v>3.6</v>
          </cell>
        </row>
        <row r="84">
          <cell r="A84" t="str">
            <v>6.3.1.6.</v>
          </cell>
          <cell r="B84" t="str">
            <v>определение коагулазоположительного стафилококка в определенном количестве образца</v>
          </cell>
          <cell r="D84">
            <v>6.02</v>
          </cell>
          <cell r="E84">
            <v>3.6</v>
          </cell>
        </row>
        <row r="85">
          <cell r="A85" t="str">
            <v>6.3.1.11.</v>
          </cell>
          <cell r="B85" t="str">
            <v>определение протея в определенном количестве образца</v>
          </cell>
          <cell r="D85">
            <v>2.92</v>
          </cell>
          <cell r="E85">
            <v>1.7</v>
          </cell>
        </row>
        <row r="86">
          <cell r="A86" t="str">
            <v>6.3.1.14.</v>
          </cell>
          <cell r="B86" t="str">
            <v>определение количества плесневых грибов и дрожжей в определенном количестве образца</v>
          </cell>
          <cell r="D86">
            <v>6.86</v>
          </cell>
          <cell r="E86">
            <v>4.12</v>
          </cell>
        </row>
        <row r="87">
          <cell r="A87" t="str">
            <v>6.3.1.16.</v>
          </cell>
          <cell r="B87" t="str">
            <v>контроль стерильности лекарственных средств, изделий медицинского и иного назначения, прочих медицинских препаратов</v>
          </cell>
          <cell r="D87">
            <v>6.86</v>
          </cell>
          <cell r="E87">
            <v>4.12</v>
          </cell>
        </row>
        <row r="88">
          <cell r="A88" t="str">
            <v>6.3.1.19.</v>
          </cell>
          <cell r="B88" t="str">
            <v>выявление Listeria monocytogenes в определенном количестве образца:</v>
          </cell>
        </row>
        <row r="89">
          <cell r="A89" t="str">
            <v>6.3.1.19.1.</v>
          </cell>
          <cell r="B89" t="str">
            <v>при отсутствии роста микроорганизмов</v>
          </cell>
          <cell r="D89">
            <v>5.14</v>
          </cell>
          <cell r="E89">
            <v>3.09</v>
          </cell>
        </row>
        <row r="90">
          <cell r="A90" t="str">
            <v>6.3.1.19.2.</v>
          </cell>
          <cell r="B90" t="str">
            <v>при наличии роста микроорганизмов и идентификации классическим методом</v>
          </cell>
          <cell r="D90">
            <v>6.86</v>
          </cell>
          <cell r="E90">
            <v>4.8</v>
          </cell>
        </row>
        <row r="91">
          <cell r="A91" t="str">
            <v>6.3.1.21.</v>
          </cell>
          <cell r="B91" t="str">
            <v>определение наличия Escherichia coli в определенном количестве образца</v>
          </cell>
          <cell r="D91">
            <v>5.14</v>
          </cell>
          <cell r="E91">
            <v>3.09</v>
          </cell>
        </row>
        <row r="92">
          <cell r="A92" t="str">
            <v>6.3.1.22.</v>
          </cell>
          <cell r="B92" t="str">
            <v>определение ОКБ, ТКБ в воде методом мембранной фильтрации:</v>
          </cell>
        </row>
        <row r="93">
          <cell r="A93" t="str">
            <v>6.3.1.22.1.</v>
          </cell>
          <cell r="B93" t="str">
            <v>при отсутствии микроорганизмов</v>
          </cell>
          <cell r="D93">
            <v>2.2200000000000002</v>
          </cell>
          <cell r="E93">
            <v>1.36</v>
          </cell>
        </row>
        <row r="94">
          <cell r="A94" t="str">
            <v>6.3.1.22.2.</v>
          </cell>
          <cell r="B94" t="str">
            <v>при выделении микроорганизмов с идентификацией Escherichia coli</v>
          </cell>
          <cell r="D94">
            <v>3.43</v>
          </cell>
          <cell r="E94">
            <v>2.56</v>
          </cell>
        </row>
        <row r="95">
          <cell r="A95" t="str">
            <v>6.3.1.24.</v>
          </cell>
          <cell r="B95" t="str">
            <v>определение общего числа микроорганизмов в воде</v>
          </cell>
          <cell r="D95">
            <v>2.04</v>
          </cell>
          <cell r="E95">
            <v>1.19</v>
          </cell>
        </row>
        <row r="96">
          <cell r="A96" t="str">
            <v>6.3.1.28.</v>
          </cell>
          <cell r="B96" t="str">
            <v>обнаружение Escherichia coli в воде методом мембранной фильтрации:</v>
          </cell>
        </row>
        <row r="97">
          <cell r="A97" t="str">
            <v>6.3.1.28.1</v>
          </cell>
          <cell r="B97" t="str">
            <v>при отсутствии микроорганизмов</v>
          </cell>
          <cell r="D97">
            <v>2.2200000000000002</v>
          </cell>
          <cell r="E97">
            <v>1.36</v>
          </cell>
        </row>
        <row r="98">
          <cell r="A98" t="str">
            <v>6.3.1.34.</v>
          </cell>
          <cell r="B98" t="str">
            <v>обнаружение бактерий рода Salmonella в воде:</v>
          </cell>
        </row>
        <row r="99">
          <cell r="A99" t="str">
            <v>6.3.1.34.1</v>
          </cell>
          <cell r="B99" t="str">
            <v>при отсутствии микроорганизмов</v>
          </cell>
          <cell r="D99">
            <v>2.92</v>
          </cell>
          <cell r="E99">
            <v>1.7</v>
          </cell>
        </row>
        <row r="100">
          <cell r="A100" t="str">
            <v>6.3.1.40.</v>
          </cell>
          <cell r="B100" t="str">
            <v>определение БГКП методом смыва:</v>
          </cell>
        </row>
        <row r="101">
          <cell r="A101" t="str">
            <v>6.3.1.40.1.</v>
          </cell>
          <cell r="B101" t="str">
            <v>при отсутствии роста микроорганизмов</v>
          </cell>
          <cell r="D101">
            <v>1.53</v>
          </cell>
          <cell r="E101">
            <v>1.02</v>
          </cell>
        </row>
        <row r="102">
          <cell r="A102" t="str">
            <v>6.3.1.40.2.</v>
          </cell>
          <cell r="B102" t="str">
            <v>при выделении микроорганизмов с изучением морфологических свойств</v>
          </cell>
          <cell r="D102">
            <v>3.09</v>
          </cell>
          <cell r="E102">
            <v>2.56</v>
          </cell>
        </row>
        <row r="103">
          <cell r="A103" t="str">
            <v>6.3.1.42.</v>
          </cell>
          <cell r="B103" t="str">
            <v>определение наличия патогенных микроорганизмов, в том числе сальмонелл методом смыва:</v>
          </cell>
        </row>
        <row r="104">
          <cell r="A104" t="str">
            <v>6.3.1.42.1.</v>
          </cell>
          <cell r="B104" t="str">
            <v>при отсутствии роста микроорганизмов</v>
          </cell>
          <cell r="D104">
            <v>2.92</v>
          </cell>
          <cell r="E104">
            <v>1.7</v>
          </cell>
        </row>
        <row r="105">
          <cell r="A105" t="str">
            <v>6.3.1.42.2.</v>
          </cell>
          <cell r="B105" t="str">
            <v>при выделении микроорганизмов классическим методом</v>
          </cell>
          <cell r="D105">
            <v>4.63</v>
          </cell>
          <cell r="E105">
            <v>3.43</v>
          </cell>
        </row>
        <row r="106">
          <cell r="A106" t="str">
            <v>6.3.1.43.</v>
          </cell>
          <cell r="B106" t="str">
            <v>определение коагулазоположительного стафилококка методом смыва:</v>
          </cell>
        </row>
        <row r="107">
          <cell r="A107" t="str">
            <v>6.3.1.43.1.</v>
          </cell>
          <cell r="B107" t="str">
            <v>при отсутствии роста микроорганизмов</v>
          </cell>
          <cell r="D107">
            <v>1.7</v>
          </cell>
          <cell r="E107">
            <v>1.19</v>
          </cell>
        </row>
        <row r="108">
          <cell r="A108" t="str">
            <v>6.3.1.43.2.</v>
          </cell>
          <cell r="B108" t="str">
            <v>при выделении микроорганизмов с изучением морфологических свойств и идентификацией до вида</v>
          </cell>
          <cell r="D108">
            <v>3.77</v>
          </cell>
          <cell r="E108">
            <v>2.92</v>
          </cell>
        </row>
        <row r="109">
          <cell r="A109" t="str">
            <v>6.5.</v>
          </cell>
          <cell r="B109" t="str">
            <v>лабораторные исследования по диагностике и мониторингу инфекционных заболеваний:</v>
          </cell>
        </row>
        <row r="110">
          <cell r="A110" t="str">
            <v>6.5.1.</v>
          </cell>
          <cell r="B110" t="str">
            <v>бактериологические исследования по диагностике и мониторингу инфекционных заболеваний:</v>
          </cell>
        </row>
        <row r="111">
          <cell r="A111" t="str">
            <v>6.5.1.1.</v>
          </cell>
          <cell r="B111" t="str">
            <v>исследования на аэробные и факультативно-анаэробные микроорганизмы в испражнениях, мазках на патогенную и условно-патогенную кишечную флору:</v>
          </cell>
        </row>
        <row r="112">
          <cell r="A112" t="str">
            <v>6.5.1.1.1.</v>
          </cell>
          <cell r="B112" t="str">
            <v>при отсутствии диагностически значимых микроорганизмов</v>
          </cell>
          <cell r="D112">
            <v>2.56</v>
          </cell>
          <cell r="E112">
            <v>2.56</v>
          </cell>
        </row>
        <row r="113">
          <cell r="A113" t="str">
            <v>6.5.1.2.</v>
          </cell>
          <cell r="B113" t="str">
            <v>при выделении микроорганизмов с изучением морфологических свойств:</v>
          </cell>
        </row>
        <row r="114">
          <cell r="A114" t="str">
            <v>6.5.1.2.1.</v>
          </cell>
          <cell r="B114" t="str">
            <v>1-2 культуры</v>
          </cell>
          <cell r="D114">
            <v>4.29</v>
          </cell>
          <cell r="E114">
            <v>4.29</v>
          </cell>
        </row>
        <row r="115">
          <cell r="A115" t="str">
            <v>6.5.1.17.</v>
          </cell>
          <cell r="B115" t="str">
            <v>приготовление, окраска и микроскопирование препаратов, биологического материала:</v>
          </cell>
        </row>
        <row r="116">
          <cell r="A116" t="str">
            <v>6.5.1.17.2.</v>
          </cell>
          <cell r="B116" t="str">
            <v>по Граму</v>
          </cell>
          <cell r="D116">
            <v>2.31</v>
          </cell>
          <cell r="E116">
            <v>1.53</v>
          </cell>
        </row>
        <row r="117">
          <cell r="A117" t="str">
            <v>6.5.5.</v>
          </cell>
          <cell r="B117" t="str">
            <v>паразитологические исследования по диагностике и мониторингу инфекционных заболеваний:</v>
          </cell>
        </row>
        <row r="118">
          <cell r="A118" t="str">
            <v>6.5.5.1.</v>
          </cell>
          <cell r="B118" t="str">
            <v>обнаружение простейших</v>
          </cell>
          <cell r="D118">
            <v>1.19</v>
          </cell>
          <cell r="E118">
            <v>1.19</v>
          </cell>
        </row>
        <row r="119">
          <cell r="A119" t="str">
            <v>6.5.5.2.</v>
          </cell>
          <cell r="B119" t="str">
            <v>обнаружение яиц гельминтов:</v>
          </cell>
        </row>
        <row r="120">
          <cell r="A120" t="str">
            <v>6.5.5.2.1.</v>
          </cell>
          <cell r="B120" t="str">
            <v>методом Като (1 препарат)</v>
          </cell>
          <cell r="D120">
            <v>1.72</v>
          </cell>
          <cell r="E120">
            <v>1.72</v>
          </cell>
        </row>
        <row r="121">
          <cell r="A121" t="str">
            <v>6.5.5.3.</v>
          </cell>
          <cell r="B121" t="str">
            <v>исследование перианального соскоба на яйца остриц и онкосферы тениид:</v>
          </cell>
        </row>
        <row r="122">
          <cell r="A122" t="str">
            <v>6.5.5.3.1.</v>
          </cell>
          <cell r="B122" t="str">
            <v>методом липкой ленты</v>
          </cell>
          <cell r="D122">
            <v>1.72</v>
          </cell>
          <cell r="E122">
            <v>1.72</v>
          </cell>
        </row>
        <row r="123">
          <cell r="A123" t="str">
            <v>6.5.5.3.2.</v>
          </cell>
          <cell r="B123" t="str">
            <v>методом тампонов с глицерином</v>
          </cell>
          <cell r="D123">
            <v>1.72</v>
          </cell>
          <cell r="E123">
            <v>1.72</v>
          </cell>
        </row>
        <row r="124">
          <cell r="A124" t="str">
            <v>6.5.5.4.</v>
          </cell>
          <cell r="B124" t="str">
            <v>исследование кала на криптоспоридии:</v>
          </cell>
        </row>
        <row r="125">
          <cell r="A125" t="str">
            <v>6.5.5.4.1.</v>
          </cell>
          <cell r="B125" t="str">
            <v>исследование кала на криптоспоридии методом микроскопии</v>
          </cell>
          <cell r="D125">
            <v>2.56</v>
          </cell>
          <cell r="E125">
            <v>2.56</v>
          </cell>
        </row>
        <row r="126">
          <cell r="A126" t="str">
            <v>6.5.5.5.</v>
          </cell>
          <cell r="B126" t="str">
            <v>исследование кала на лямблиоз:</v>
          </cell>
        </row>
        <row r="127">
          <cell r="A127" t="str">
            <v>6.5.5.5.1.</v>
          </cell>
          <cell r="B127" t="str">
            <v>обнаружение цист лямблий в кале</v>
          </cell>
          <cell r="D127">
            <v>1.72</v>
          </cell>
          <cell r="E127">
            <v>1.72</v>
          </cell>
        </row>
        <row r="128">
          <cell r="A128" t="str">
            <v>6.5.6.5.</v>
          </cell>
          <cell r="B128" t="str">
            <v>взятие биологического материала с помощью транспортных сред, тампонов и др.</v>
          </cell>
          <cell r="D128">
            <v>0.34</v>
          </cell>
          <cell r="E128">
            <v>0.34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 времени"/>
      <sheetName val="Зарплата"/>
      <sheetName val="Калькуляция"/>
      <sheetName val="Прейскурант"/>
      <sheetName val="Лист1"/>
    </sheetNames>
    <sheetDataSet>
      <sheetData sheetId="0">
        <row r="12">
          <cell r="B12">
            <v>1</v>
          </cell>
          <cell r="C12" t="str">
            <v>Санитарно-гигиенические услуги:</v>
          </cell>
        </row>
        <row r="13">
          <cell r="D13" t="str">
            <v>оценка</v>
          </cell>
        </row>
        <row r="14">
          <cell r="D14" t="str">
            <v>программа</v>
          </cell>
        </row>
        <row r="15">
          <cell r="D15" t="str">
            <v>заключение</v>
          </cell>
        </row>
        <row r="17">
          <cell r="D17" t="str">
            <v>итоговый документ</v>
          </cell>
        </row>
        <row r="19">
          <cell r="D19" t="str">
            <v>идентификация</v>
          </cell>
        </row>
        <row r="21">
          <cell r="D21" t="str">
            <v>проба (образец)</v>
          </cell>
        </row>
        <row r="24">
          <cell r="D24" t="str">
            <v>копия (дубликат)</v>
          </cell>
        </row>
        <row r="26">
          <cell r="D26" t="str">
            <v>санитарно-гигиеническое заключение</v>
          </cell>
        </row>
        <row r="28">
          <cell r="D28" t="str">
            <v>консультация</v>
          </cell>
        </row>
        <row r="29">
          <cell r="D29" t="str">
            <v>консультация</v>
          </cell>
        </row>
        <row r="31">
          <cell r="D31" t="str">
            <v>консультация</v>
          </cell>
        </row>
        <row r="32">
          <cell r="D32" t="str">
            <v>консультация</v>
          </cell>
        </row>
        <row r="33">
          <cell r="D33" t="str">
            <v>консультация</v>
          </cell>
        </row>
        <row r="34">
          <cell r="D34" t="str">
            <v>консультация</v>
          </cell>
        </row>
        <row r="35">
          <cell r="D35" t="str">
            <v>консультация</v>
          </cell>
        </row>
        <row r="36">
          <cell r="D36" t="str">
            <v>консультация</v>
          </cell>
        </row>
        <row r="37">
          <cell r="D37" t="str">
            <v>консультация</v>
          </cell>
        </row>
        <row r="39">
          <cell r="D39" t="str">
            <v>занятие</v>
          </cell>
        </row>
        <row r="40">
          <cell r="D40" t="str">
            <v>оценка</v>
          </cell>
        </row>
        <row r="41">
          <cell r="D41" t="str">
            <v>семинар (тренинг, занятие)</v>
          </cell>
        </row>
        <row r="43">
          <cell r="D43" t="str">
            <v>обследование (оценка)</v>
          </cell>
        </row>
        <row r="45">
          <cell r="D45" t="str">
            <v>обследование (оценка)</v>
          </cell>
        </row>
        <row r="46">
          <cell r="D46" t="str">
            <v>обследование (оценка)</v>
          </cell>
        </row>
        <row r="48">
          <cell r="D48" t="str">
            <v>обследование (оценка)</v>
          </cell>
        </row>
        <row r="50">
          <cell r="D50" t="str">
            <v>обследование (оценка)</v>
          </cell>
        </row>
        <row r="52">
          <cell r="D52" t="str">
            <v>обследование (оценка)</v>
          </cell>
        </row>
        <row r="54">
          <cell r="D54" t="str">
            <v>обследование (оценка)</v>
          </cell>
        </row>
        <row r="64">
          <cell r="D64" t="str">
            <v>экспертиза</v>
          </cell>
        </row>
        <row r="65">
          <cell r="D65" t="str">
            <v>экспертиза</v>
          </cell>
        </row>
        <row r="66">
          <cell r="D66" t="str">
            <v>экспертиза</v>
          </cell>
        </row>
        <row r="68">
          <cell r="D68" t="str">
            <v>экспертиза</v>
          </cell>
        </row>
        <row r="69">
          <cell r="D69" t="str">
            <v>экспертиза</v>
          </cell>
        </row>
        <row r="70">
          <cell r="D70" t="str">
            <v>экспертиза</v>
          </cell>
        </row>
        <row r="72">
          <cell r="D72" t="str">
            <v>экспертиза</v>
          </cell>
        </row>
        <row r="74">
          <cell r="D74" t="str">
            <v>экспертиза</v>
          </cell>
        </row>
        <row r="76">
          <cell r="D76" t="str">
            <v>экспертиза</v>
          </cell>
        </row>
        <row r="79">
          <cell r="D79" t="str">
            <v>экспертиза</v>
          </cell>
        </row>
        <row r="81">
          <cell r="D81" t="str">
            <v>экспертиза</v>
          </cell>
        </row>
        <row r="83">
          <cell r="D83" t="str">
            <v>экспертиза</v>
          </cell>
        </row>
        <row r="85">
          <cell r="D85" t="str">
            <v>экспертиза</v>
          </cell>
        </row>
        <row r="87">
          <cell r="D87" t="str">
            <v>экспертиза</v>
          </cell>
        </row>
        <row r="89">
          <cell r="D89" t="str">
            <v>оценка</v>
          </cell>
        </row>
        <row r="101">
          <cell r="D101" t="str">
            <v>оценка</v>
          </cell>
        </row>
        <row r="104">
          <cell r="D104" t="str">
            <v>оценка</v>
          </cell>
        </row>
        <row r="106">
          <cell r="D106" t="str">
            <v>оценка</v>
          </cell>
        </row>
        <row r="109">
          <cell r="D109" t="str">
            <v>исследование</v>
          </cell>
        </row>
        <row r="110">
          <cell r="D110" t="str">
            <v>исследование</v>
          </cell>
        </row>
        <row r="114">
          <cell r="D114" t="str">
            <v>регистрация</v>
          </cell>
        </row>
        <row r="115">
          <cell r="D115" t="str">
            <v>результат</v>
          </cell>
        </row>
        <row r="117">
          <cell r="D117" t="str">
            <v>исследование</v>
          </cell>
        </row>
        <row r="118">
          <cell r="D118" t="str">
            <v>исследование</v>
          </cell>
        </row>
        <row r="121">
          <cell r="D121" t="str">
            <v>исследование</v>
          </cell>
        </row>
        <row r="124">
          <cell r="D124" t="str">
            <v>исследование</v>
          </cell>
        </row>
        <row r="126">
          <cell r="D126" t="str">
            <v>исследование</v>
          </cell>
        </row>
        <row r="128">
          <cell r="D128" t="str">
            <v>исследование</v>
          </cell>
        </row>
        <row r="130">
          <cell r="D130" t="str">
            <v>исследование</v>
          </cell>
        </row>
        <row r="132">
          <cell r="D132" t="str">
            <v>исследование</v>
          </cell>
        </row>
        <row r="134">
          <cell r="D134" t="str">
            <v>исследование</v>
          </cell>
        </row>
        <row r="136">
          <cell r="D136" t="str">
            <v>исследование</v>
          </cell>
        </row>
        <row r="138">
          <cell r="D138" t="str">
            <v>исследование</v>
          </cell>
        </row>
        <row r="141">
          <cell r="D141" t="str">
            <v>исследование</v>
          </cell>
        </row>
        <row r="143">
          <cell r="D143" t="str">
            <v>исследование</v>
          </cell>
        </row>
        <row r="145">
          <cell r="D145" t="str">
            <v>исследование</v>
          </cell>
        </row>
        <row r="148">
          <cell r="D148" t="str">
            <v>исследование</v>
          </cell>
        </row>
        <row r="150">
          <cell r="D150" t="str">
            <v>исследование</v>
          </cell>
        </row>
        <row r="152">
          <cell r="D152" t="str">
            <v>исследование</v>
          </cell>
        </row>
        <row r="155">
          <cell r="D155" t="str">
            <v>исследование</v>
          </cell>
        </row>
        <row r="175">
          <cell r="D175" t="str">
            <v>исследование</v>
          </cell>
        </row>
        <row r="181">
          <cell r="D181" t="str">
            <v>исследование</v>
          </cell>
        </row>
        <row r="184">
          <cell r="D184" t="str">
            <v>исследование</v>
          </cell>
        </row>
        <row r="187">
          <cell r="D187" t="str">
            <v>исследование</v>
          </cell>
        </row>
        <row r="190">
          <cell r="D190" t="str">
            <v>исследование</v>
          </cell>
        </row>
        <row r="198">
          <cell r="D198" t="str">
            <v>исследование</v>
          </cell>
        </row>
      </sheetData>
      <sheetData sheetId="1"/>
      <sheetData sheetId="2">
        <row r="14">
          <cell r="B14" t="str">
            <v>подготовительные работы для осуществления санитарно-гигиенических услуг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 времени"/>
      <sheetName val="Расчёт"/>
      <sheetName val="Прейскурант"/>
      <sheetName val="зп за 1 мин"/>
      <sheetName val="Информация прав"/>
      <sheetName val="Наклад расходы"/>
      <sheetName val="Лист1"/>
    </sheetNames>
    <sheetDataSet>
      <sheetData sheetId="0" refreshError="1"/>
      <sheetData sheetId="1" refreshError="1">
        <row r="195">
          <cell r="A195" t="str">
            <v>6.3.1.28.</v>
          </cell>
        </row>
        <row r="196">
          <cell r="C196" t="str">
            <v>исследование</v>
          </cell>
        </row>
        <row r="199">
          <cell r="C199" t="str">
            <v>исследование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workbookViewId="0">
      <selection activeCell="B4" sqref="B4"/>
    </sheetView>
  </sheetViews>
  <sheetFormatPr defaultRowHeight="15" x14ac:dyDescent="0.25"/>
  <cols>
    <col min="1" max="1" width="4.7109375" customWidth="1"/>
    <col min="2" max="2" width="12.28515625" customWidth="1"/>
    <col min="3" max="3" width="36.5703125" customWidth="1"/>
    <col min="4" max="4" width="19" customWidth="1"/>
    <col min="5" max="5" width="14" style="48" customWidth="1"/>
    <col min="6" max="6" width="15.28515625" style="48" customWidth="1"/>
    <col min="257" max="257" width="4.7109375" customWidth="1"/>
    <col min="258" max="258" width="12.28515625" customWidth="1"/>
    <col min="259" max="259" width="36.5703125" customWidth="1"/>
    <col min="260" max="260" width="19" customWidth="1"/>
    <col min="261" max="261" width="14" customWidth="1"/>
    <col min="262" max="262" width="15.28515625" customWidth="1"/>
    <col min="513" max="513" width="4.7109375" customWidth="1"/>
    <col min="514" max="514" width="12.28515625" customWidth="1"/>
    <col min="515" max="515" width="36.5703125" customWidth="1"/>
    <col min="516" max="516" width="19" customWidth="1"/>
    <col min="517" max="517" width="14" customWidth="1"/>
    <col min="518" max="518" width="15.28515625" customWidth="1"/>
    <col min="769" max="769" width="4.7109375" customWidth="1"/>
    <col min="770" max="770" width="12.28515625" customWidth="1"/>
    <col min="771" max="771" width="36.5703125" customWidth="1"/>
    <col min="772" max="772" width="19" customWidth="1"/>
    <col min="773" max="773" width="14" customWidth="1"/>
    <col min="774" max="774" width="15.28515625" customWidth="1"/>
    <col min="1025" max="1025" width="4.7109375" customWidth="1"/>
    <col min="1026" max="1026" width="12.28515625" customWidth="1"/>
    <col min="1027" max="1027" width="36.5703125" customWidth="1"/>
    <col min="1028" max="1028" width="19" customWidth="1"/>
    <col min="1029" max="1029" width="14" customWidth="1"/>
    <col min="1030" max="1030" width="15.28515625" customWidth="1"/>
    <col min="1281" max="1281" width="4.7109375" customWidth="1"/>
    <col min="1282" max="1282" width="12.28515625" customWidth="1"/>
    <col min="1283" max="1283" width="36.5703125" customWidth="1"/>
    <col min="1284" max="1284" width="19" customWidth="1"/>
    <col min="1285" max="1285" width="14" customWidth="1"/>
    <col min="1286" max="1286" width="15.28515625" customWidth="1"/>
    <col min="1537" max="1537" width="4.7109375" customWidth="1"/>
    <col min="1538" max="1538" width="12.28515625" customWidth="1"/>
    <col min="1539" max="1539" width="36.5703125" customWidth="1"/>
    <col min="1540" max="1540" width="19" customWidth="1"/>
    <col min="1541" max="1541" width="14" customWidth="1"/>
    <col min="1542" max="1542" width="15.28515625" customWidth="1"/>
    <col min="1793" max="1793" width="4.7109375" customWidth="1"/>
    <col min="1794" max="1794" width="12.28515625" customWidth="1"/>
    <col min="1795" max="1795" width="36.5703125" customWidth="1"/>
    <col min="1796" max="1796" width="19" customWidth="1"/>
    <col min="1797" max="1797" width="14" customWidth="1"/>
    <col min="1798" max="1798" width="15.28515625" customWidth="1"/>
    <col min="2049" max="2049" width="4.7109375" customWidth="1"/>
    <col min="2050" max="2050" width="12.28515625" customWidth="1"/>
    <col min="2051" max="2051" width="36.5703125" customWidth="1"/>
    <col min="2052" max="2052" width="19" customWidth="1"/>
    <col min="2053" max="2053" width="14" customWidth="1"/>
    <col min="2054" max="2054" width="15.28515625" customWidth="1"/>
    <col min="2305" max="2305" width="4.7109375" customWidth="1"/>
    <col min="2306" max="2306" width="12.28515625" customWidth="1"/>
    <col min="2307" max="2307" width="36.5703125" customWidth="1"/>
    <col min="2308" max="2308" width="19" customWidth="1"/>
    <col min="2309" max="2309" width="14" customWidth="1"/>
    <col min="2310" max="2310" width="15.28515625" customWidth="1"/>
    <col min="2561" max="2561" width="4.7109375" customWidth="1"/>
    <col min="2562" max="2562" width="12.28515625" customWidth="1"/>
    <col min="2563" max="2563" width="36.5703125" customWidth="1"/>
    <col min="2564" max="2564" width="19" customWidth="1"/>
    <col min="2565" max="2565" width="14" customWidth="1"/>
    <col min="2566" max="2566" width="15.28515625" customWidth="1"/>
    <col min="2817" max="2817" width="4.7109375" customWidth="1"/>
    <col min="2818" max="2818" width="12.28515625" customWidth="1"/>
    <col min="2819" max="2819" width="36.5703125" customWidth="1"/>
    <col min="2820" max="2820" width="19" customWidth="1"/>
    <col min="2821" max="2821" width="14" customWidth="1"/>
    <col min="2822" max="2822" width="15.28515625" customWidth="1"/>
    <col min="3073" max="3073" width="4.7109375" customWidth="1"/>
    <col min="3074" max="3074" width="12.28515625" customWidth="1"/>
    <col min="3075" max="3075" width="36.5703125" customWidth="1"/>
    <col min="3076" max="3076" width="19" customWidth="1"/>
    <col min="3077" max="3077" width="14" customWidth="1"/>
    <col min="3078" max="3078" width="15.28515625" customWidth="1"/>
    <col min="3329" max="3329" width="4.7109375" customWidth="1"/>
    <col min="3330" max="3330" width="12.28515625" customWidth="1"/>
    <col min="3331" max="3331" width="36.5703125" customWidth="1"/>
    <col min="3332" max="3332" width="19" customWidth="1"/>
    <col min="3333" max="3333" width="14" customWidth="1"/>
    <col min="3334" max="3334" width="15.28515625" customWidth="1"/>
    <col min="3585" max="3585" width="4.7109375" customWidth="1"/>
    <col min="3586" max="3586" width="12.28515625" customWidth="1"/>
    <col min="3587" max="3587" width="36.5703125" customWidth="1"/>
    <col min="3588" max="3588" width="19" customWidth="1"/>
    <col min="3589" max="3589" width="14" customWidth="1"/>
    <col min="3590" max="3590" width="15.28515625" customWidth="1"/>
    <col min="3841" max="3841" width="4.7109375" customWidth="1"/>
    <col min="3842" max="3842" width="12.28515625" customWidth="1"/>
    <col min="3843" max="3843" width="36.5703125" customWidth="1"/>
    <col min="3844" max="3844" width="19" customWidth="1"/>
    <col min="3845" max="3845" width="14" customWidth="1"/>
    <col min="3846" max="3846" width="15.28515625" customWidth="1"/>
    <col min="4097" max="4097" width="4.7109375" customWidth="1"/>
    <col min="4098" max="4098" width="12.28515625" customWidth="1"/>
    <col min="4099" max="4099" width="36.5703125" customWidth="1"/>
    <col min="4100" max="4100" width="19" customWidth="1"/>
    <col min="4101" max="4101" width="14" customWidth="1"/>
    <col min="4102" max="4102" width="15.28515625" customWidth="1"/>
    <col min="4353" max="4353" width="4.7109375" customWidth="1"/>
    <col min="4354" max="4354" width="12.28515625" customWidth="1"/>
    <col min="4355" max="4355" width="36.5703125" customWidth="1"/>
    <col min="4356" max="4356" width="19" customWidth="1"/>
    <col min="4357" max="4357" width="14" customWidth="1"/>
    <col min="4358" max="4358" width="15.28515625" customWidth="1"/>
    <col min="4609" max="4609" width="4.7109375" customWidth="1"/>
    <col min="4610" max="4610" width="12.28515625" customWidth="1"/>
    <col min="4611" max="4611" width="36.5703125" customWidth="1"/>
    <col min="4612" max="4612" width="19" customWidth="1"/>
    <col min="4613" max="4613" width="14" customWidth="1"/>
    <col min="4614" max="4614" width="15.28515625" customWidth="1"/>
    <col min="4865" max="4865" width="4.7109375" customWidth="1"/>
    <col min="4866" max="4866" width="12.28515625" customWidth="1"/>
    <col min="4867" max="4867" width="36.5703125" customWidth="1"/>
    <col min="4868" max="4868" width="19" customWidth="1"/>
    <col min="4869" max="4869" width="14" customWidth="1"/>
    <col min="4870" max="4870" width="15.28515625" customWidth="1"/>
    <col min="5121" max="5121" width="4.7109375" customWidth="1"/>
    <col min="5122" max="5122" width="12.28515625" customWidth="1"/>
    <col min="5123" max="5123" width="36.5703125" customWidth="1"/>
    <col min="5124" max="5124" width="19" customWidth="1"/>
    <col min="5125" max="5125" width="14" customWidth="1"/>
    <col min="5126" max="5126" width="15.28515625" customWidth="1"/>
    <col min="5377" max="5377" width="4.7109375" customWidth="1"/>
    <col min="5378" max="5378" width="12.28515625" customWidth="1"/>
    <col min="5379" max="5379" width="36.5703125" customWidth="1"/>
    <col min="5380" max="5380" width="19" customWidth="1"/>
    <col min="5381" max="5381" width="14" customWidth="1"/>
    <col min="5382" max="5382" width="15.28515625" customWidth="1"/>
    <col min="5633" max="5633" width="4.7109375" customWidth="1"/>
    <col min="5634" max="5634" width="12.28515625" customWidth="1"/>
    <col min="5635" max="5635" width="36.5703125" customWidth="1"/>
    <col min="5636" max="5636" width="19" customWidth="1"/>
    <col min="5637" max="5637" width="14" customWidth="1"/>
    <col min="5638" max="5638" width="15.28515625" customWidth="1"/>
    <col min="5889" max="5889" width="4.7109375" customWidth="1"/>
    <col min="5890" max="5890" width="12.28515625" customWidth="1"/>
    <col min="5891" max="5891" width="36.5703125" customWidth="1"/>
    <col min="5892" max="5892" width="19" customWidth="1"/>
    <col min="5893" max="5893" width="14" customWidth="1"/>
    <col min="5894" max="5894" width="15.28515625" customWidth="1"/>
    <col min="6145" max="6145" width="4.7109375" customWidth="1"/>
    <col min="6146" max="6146" width="12.28515625" customWidth="1"/>
    <col min="6147" max="6147" width="36.5703125" customWidth="1"/>
    <col min="6148" max="6148" width="19" customWidth="1"/>
    <col min="6149" max="6149" width="14" customWidth="1"/>
    <col min="6150" max="6150" width="15.28515625" customWidth="1"/>
    <col min="6401" max="6401" width="4.7109375" customWidth="1"/>
    <col min="6402" max="6402" width="12.28515625" customWidth="1"/>
    <col min="6403" max="6403" width="36.5703125" customWidth="1"/>
    <col min="6404" max="6404" width="19" customWidth="1"/>
    <col min="6405" max="6405" width="14" customWidth="1"/>
    <col min="6406" max="6406" width="15.28515625" customWidth="1"/>
    <col min="6657" max="6657" width="4.7109375" customWidth="1"/>
    <col min="6658" max="6658" width="12.28515625" customWidth="1"/>
    <col min="6659" max="6659" width="36.5703125" customWidth="1"/>
    <col min="6660" max="6660" width="19" customWidth="1"/>
    <col min="6661" max="6661" width="14" customWidth="1"/>
    <col min="6662" max="6662" width="15.28515625" customWidth="1"/>
    <col min="6913" max="6913" width="4.7109375" customWidth="1"/>
    <col min="6914" max="6914" width="12.28515625" customWidth="1"/>
    <col min="6915" max="6915" width="36.5703125" customWidth="1"/>
    <col min="6916" max="6916" width="19" customWidth="1"/>
    <col min="6917" max="6917" width="14" customWidth="1"/>
    <col min="6918" max="6918" width="15.28515625" customWidth="1"/>
    <col min="7169" max="7169" width="4.7109375" customWidth="1"/>
    <col min="7170" max="7170" width="12.28515625" customWidth="1"/>
    <col min="7171" max="7171" width="36.5703125" customWidth="1"/>
    <col min="7172" max="7172" width="19" customWidth="1"/>
    <col min="7173" max="7173" width="14" customWidth="1"/>
    <col min="7174" max="7174" width="15.28515625" customWidth="1"/>
    <col min="7425" max="7425" width="4.7109375" customWidth="1"/>
    <col min="7426" max="7426" width="12.28515625" customWidth="1"/>
    <col min="7427" max="7427" width="36.5703125" customWidth="1"/>
    <col min="7428" max="7428" width="19" customWidth="1"/>
    <col min="7429" max="7429" width="14" customWidth="1"/>
    <col min="7430" max="7430" width="15.28515625" customWidth="1"/>
    <col min="7681" max="7681" width="4.7109375" customWidth="1"/>
    <col min="7682" max="7682" width="12.28515625" customWidth="1"/>
    <col min="7683" max="7683" width="36.5703125" customWidth="1"/>
    <col min="7684" max="7684" width="19" customWidth="1"/>
    <col min="7685" max="7685" width="14" customWidth="1"/>
    <col min="7686" max="7686" width="15.28515625" customWidth="1"/>
    <col min="7937" max="7937" width="4.7109375" customWidth="1"/>
    <col min="7938" max="7938" width="12.28515625" customWidth="1"/>
    <col min="7939" max="7939" width="36.5703125" customWidth="1"/>
    <col min="7940" max="7940" width="19" customWidth="1"/>
    <col min="7941" max="7941" width="14" customWidth="1"/>
    <col min="7942" max="7942" width="15.28515625" customWidth="1"/>
    <col min="8193" max="8193" width="4.7109375" customWidth="1"/>
    <col min="8194" max="8194" width="12.28515625" customWidth="1"/>
    <col min="8195" max="8195" width="36.5703125" customWidth="1"/>
    <col min="8196" max="8196" width="19" customWidth="1"/>
    <col min="8197" max="8197" width="14" customWidth="1"/>
    <col min="8198" max="8198" width="15.28515625" customWidth="1"/>
    <col min="8449" max="8449" width="4.7109375" customWidth="1"/>
    <col min="8450" max="8450" width="12.28515625" customWidth="1"/>
    <col min="8451" max="8451" width="36.5703125" customWidth="1"/>
    <col min="8452" max="8452" width="19" customWidth="1"/>
    <col min="8453" max="8453" width="14" customWidth="1"/>
    <col min="8454" max="8454" width="15.28515625" customWidth="1"/>
    <col min="8705" max="8705" width="4.7109375" customWidth="1"/>
    <col min="8706" max="8706" width="12.28515625" customWidth="1"/>
    <col min="8707" max="8707" width="36.5703125" customWidth="1"/>
    <col min="8708" max="8708" width="19" customWidth="1"/>
    <col min="8709" max="8709" width="14" customWidth="1"/>
    <col min="8710" max="8710" width="15.28515625" customWidth="1"/>
    <col min="8961" max="8961" width="4.7109375" customWidth="1"/>
    <col min="8962" max="8962" width="12.28515625" customWidth="1"/>
    <col min="8963" max="8963" width="36.5703125" customWidth="1"/>
    <col min="8964" max="8964" width="19" customWidth="1"/>
    <col min="8965" max="8965" width="14" customWidth="1"/>
    <col min="8966" max="8966" width="15.28515625" customWidth="1"/>
    <col min="9217" max="9217" width="4.7109375" customWidth="1"/>
    <col min="9218" max="9218" width="12.28515625" customWidth="1"/>
    <col min="9219" max="9219" width="36.5703125" customWidth="1"/>
    <col min="9220" max="9220" width="19" customWidth="1"/>
    <col min="9221" max="9221" width="14" customWidth="1"/>
    <col min="9222" max="9222" width="15.28515625" customWidth="1"/>
    <col min="9473" max="9473" width="4.7109375" customWidth="1"/>
    <col min="9474" max="9474" width="12.28515625" customWidth="1"/>
    <col min="9475" max="9475" width="36.5703125" customWidth="1"/>
    <col min="9476" max="9476" width="19" customWidth="1"/>
    <col min="9477" max="9477" width="14" customWidth="1"/>
    <col min="9478" max="9478" width="15.28515625" customWidth="1"/>
    <col min="9729" max="9729" width="4.7109375" customWidth="1"/>
    <col min="9730" max="9730" width="12.28515625" customWidth="1"/>
    <col min="9731" max="9731" width="36.5703125" customWidth="1"/>
    <col min="9732" max="9732" width="19" customWidth="1"/>
    <col min="9733" max="9733" width="14" customWidth="1"/>
    <col min="9734" max="9734" width="15.28515625" customWidth="1"/>
    <col min="9985" max="9985" width="4.7109375" customWidth="1"/>
    <col min="9986" max="9986" width="12.28515625" customWidth="1"/>
    <col min="9987" max="9987" width="36.5703125" customWidth="1"/>
    <col min="9988" max="9988" width="19" customWidth="1"/>
    <col min="9989" max="9989" width="14" customWidth="1"/>
    <col min="9990" max="9990" width="15.28515625" customWidth="1"/>
    <col min="10241" max="10241" width="4.7109375" customWidth="1"/>
    <col min="10242" max="10242" width="12.28515625" customWidth="1"/>
    <col min="10243" max="10243" width="36.5703125" customWidth="1"/>
    <col min="10244" max="10244" width="19" customWidth="1"/>
    <col min="10245" max="10245" width="14" customWidth="1"/>
    <col min="10246" max="10246" width="15.28515625" customWidth="1"/>
    <col min="10497" max="10497" width="4.7109375" customWidth="1"/>
    <col min="10498" max="10498" width="12.28515625" customWidth="1"/>
    <col min="10499" max="10499" width="36.5703125" customWidth="1"/>
    <col min="10500" max="10500" width="19" customWidth="1"/>
    <col min="10501" max="10501" width="14" customWidth="1"/>
    <col min="10502" max="10502" width="15.28515625" customWidth="1"/>
    <col min="10753" max="10753" width="4.7109375" customWidth="1"/>
    <col min="10754" max="10754" width="12.28515625" customWidth="1"/>
    <col min="10755" max="10755" width="36.5703125" customWidth="1"/>
    <col min="10756" max="10756" width="19" customWidth="1"/>
    <col min="10757" max="10757" width="14" customWidth="1"/>
    <col min="10758" max="10758" width="15.28515625" customWidth="1"/>
    <col min="11009" max="11009" width="4.7109375" customWidth="1"/>
    <col min="11010" max="11010" width="12.28515625" customWidth="1"/>
    <col min="11011" max="11011" width="36.5703125" customWidth="1"/>
    <col min="11012" max="11012" width="19" customWidth="1"/>
    <col min="11013" max="11013" width="14" customWidth="1"/>
    <col min="11014" max="11014" width="15.28515625" customWidth="1"/>
    <col min="11265" max="11265" width="4.7109375" customWidth="1"/>
    <col min="11266" max="11266" width="12.28515625" customWidth="1"/>
    <col min="11267" max="11267" width="36.5703125" customWidth="1"/>
    <col min="11268" max="11268" width="19" customWidth="1"/>
    <col min="11269" max="11269" width="14" customWidth="1"/>
    <col min="11270" max="11270" width="15.28515625" customWidth="1"/>
    <col min="11521" max="11521" width="4.7109375" customWidth="1"/>
    <col min="11522" max="11522" width="12.28515625" customWidth="1"/>
    <col min="11523" max="11523" width="36.5703125" customWidth="1"/>
    <col min="11524" max="11524" width="19" customWidth="1"/>
    <col min="11525" max="11525" width="14" customWidth="1"/>
    <col min="11526" max="11526" width="15.28515625" customWidth="1"/>
    <col min="11777" max="11777" width="4.7109375" customWidth="1"/>
    <col min="11778" max="11778" width="12.28515625" customWidth="1"/>
    <col min="11779" max="11779" width="36.5703125" customWidth="1"/>
    <col min="11780" max="11780" width="19" customWidth="1"/>
    <col min="11781" max="11781" width="14" customWidth="1"/>
    <col min="11782" max="11782" width="15.28515625" customWidth="1"/>
    <col min="12033" max="12033" width="4.7109375" customWidth="1"/>
    <col min="12034" max="12034" width="12.28515625" customWidth="1"/>
    <col min="12035" max="12035" width="36.5703125" customWidth="1"/>
    <col min="12036" max="12036" width="19" customWidth="1"/>
    <col min="12037" max="12037" width="14" customWidth="1"/>
    <col min="12038" max="12038" width="15.28515625" customWidth="1"/>
    <col min="12289" max="12289" width="4.7109375" customWidth="1"/>
    <col min="12290" max="12290" width="12.28515625" customWidth="1"/>
    <col min="12291" max="12291" width="36.5703125" customWidth="1"/>
    <col min="12292" max="12292" width="19" customWidth="1"/>
    <col min="12293" max="12293" width="14" customWidth="1"/>
    <col min="12294" max="12294" width="15.28515625" customWidth="1"/>
    <col min="12545" max="12545" width="4.7109375" customWidth="1"/>
    <col min="12546" max="12546" width="12.28515625" customWidth="1"/>
    <col min="12547" max="12547" width="36.5703125" customWidth="1"/>
    <col min="12548" max="12548" width="19" customWidth="1"/>
    <col min="12549" max="12549" width="14" customWidth="1"/>
    <col min="12550" max="12550" width="15.28515625" customWidth="1"/>
    <col min="12801" max="12801" width="4.7109375" customWidth="1"/>
    <col min="12802" max="12802" width="12.28515625" customWidth="1"/>
    <col min="12803" max="12803" width="36.5703125" customWidth="1"/>
    <col min="12804" max="12804" width="19" customWidth="1"/>
    <col min="12805" max="12805" width="14" customWidth="1"/>
    <col min="12806" max="12806" width="15.28515625" customWidth="1"/>
    <col min="13057" max="13057" width="4.7109375" customWidth="1"/>
    <col min="13058" max="13058" width="12.28515625" customWidth="1"/>
    <col min="13059" max="13059" width="36.5703125" customWidth="1"/>
    <col min="13060" max="13060" width="19" customWidth="1"/>
    <col min="13061" max="13061" width="14" customWidth="1"/>
    <col min="13062" max="13062" width="15.28515625" customWidth="1"/>
    <col min="13313" max="13313" width="4.7109375" customWidth="1"/>
    <col min="13314" max="13314" width="12.28515625" customWidth="1"/>
    <col min="13315" max="13315" width="36.5703125" customWidth="1"/>
    <col min="13316" max="13316" width="19" customWidth="1"/>
    <col min="13317" max="13317" width="14" customWidth="1"/>
    <col min="13318" max="13318" width="15.28515625" customWidth="1"/>
    <col min="13569" max="13569" width="4.7109375" customWidth="1"/>
    <col min="13570" max="13570" width="12.28515625" customWidth="1"/>
    <col min="13571" max="13571" width="36.5703125" customWidth="1"/>
    <col min="13572" max="13572" width="19" customWidth="1"/>
    <col min="13573" max="13573" width="14" customWidth="1"/>
    <col min="13574" max="13574" width="15.28515625" customWidth="1"/>
    <col min="13825" max="13825" width="4.7109375" customWidth="1"/>
    <col min="13826" max="13826" width="12.28515625" customWidth="1"/>
    <col min="13827" max="13827" width="36.5703125" customWidth="1"/>
    <col min="13828" max="13828" width="19" customWidth="1"/>
    <col min="13829" max="13829" width="14" customWidth="1"/>
    <col min="13830" max="13830" width="15.28515625" customWidth="1"/>
    <col min="14081" max="14081" width="4.7109375" customWidth="1"/>
    <col min="14082" max="14082" width="12.28515625" customWidth="1"/>
    <col min="14083" max="14083" width="36.5703125" customWidth="1"/>
    <col min="14084" max="14084" width="19" customWidth="1"/>
    <col min="14085" max="14085" width="14" customWidth="1"/>
    <col min="14086" max="14086" width="15.28515625" customWidth="1"/>
    <col min="14337" max="14337" width="4.7109375" customWidth="1"/>
    <col min="14338" max="14338" width="12.28515625" customWidth="1"/>
    <col min="14339" max="14339" width="36.5703125" customWidth="1"/>
    <col min="14340" max="14340" width="19" customWidth="1"/>
    <col min="14341" max="14341" width="14" customWidth="1"/>
    <col min="14342" max="14342" width="15.28515625" customWidth="1"/>
    <col min="14593" max="14593" width="4.7109375" customWidth="1"/>
    <col min="14594" max="14594" width="12.28515625" customWidth="1"/>
    <col min="14595" max="14595" width="36.5703125" customWidth="1"/>
    <col min="14596" max="14596" width="19" customWidth="1"/>
    <col min="14597" max="14597" width="14" customWidth="1"/>
    <col min="14598" max="14598" width="15.28515625" customWidth="1"/>
    <col min="14849" max="14849" width="4.7109375" customWidth="1"/>
    <col min="14850" max="14850" width="12.28515625" customWidth="1"/>
    <col min="14851" max="14851" width="36.5703125" customWidth="1"/>
    <col min="14852" max="14852" width="19" customWidth="1"/>
    <col min="14853" max="14853" width="14" customWidth="1"/>
    <col min="14854" max="14854" width="15.28515625" customWidth="1"/>
    <col min="15105" max="15105" width="4.7109375" customWidth="1"/>
    <col min="15106" max="15106" width="12.28515625" customWidth="1"/>
    <col min="15107" max="15107" width="36.5703125" customWidth="1"/>
    <col min="15108" max="15108" width="19" customWidth="1"/>
    <col min="15109" max="15109" width="14" customWidth="1"/>
    <col min="15110" max="15110" width="15.28515625" customWidth="1"/>
    <col min="15361" max="15361" width="4.7109375" customWidth="1"/>
    <col min="15362" max="15362" width="12.28515625" customWidth="1"/>
    <col min="15363" max="15363" width="36.5703125" customWidth="1"/>
    <col min="15364" max="15364" width="19" customWidth="1"/>
    <col min="15365" max="15365" width="14" customWidth="1"/>
    <col min="15366" max="15366" width="15.28515625" customWidth="1"/>
    <col min="15617" max="15617" width="4.7109375" customWidth="1"/>
    <col min="15618" max="15618" width="12.28515625" customWidth="1"/>
    <col min="15619" max="15619" width="36.5703125" customWidth="1"/>
    <col min="15620" max="15620" width="19" customWidth="1"/>
    <col min="15621" max="15621" width="14" customWidth="1"/>
    <col min="15622" max="15622" width="15.28515625" customWidth="1"/>
    <col min="15873" max="15873" width="4.7109375" customWidth="1"/>
    <col min="15874" max="15874" width="12.28515625" customWidth="1"/>
    <col min="15875" max="15875" width="36.5703125" customWidth="1"/>
    <col min="15876" max="15876" width="19" customWidth="1"/>
    <col min="15877" max="15877" width="14" customWidth="1"/>
    <col min="15878" max="15878" width="15.28515625" customWidth="1"/>
    <col min="16129" max="16129" width="4.7109375" customWidth="1"/>
    <col min="16130" max="16130" width="12.28515625" customWidth="1"/>
    <col min="16131" max="16131" width="36.5703125" customWidth="1"/>
    <col min="16132" max="16132" width="19" customWidth="1"/>
    <col min="16133" max="16133" width="14" customWidth="1"/>
    <col min="16134" max="16134" width="15.28515625" customWidth="1"/>
  </cols>
  <sheetData>
    <row r="1" spans="1:7" ht="18.75" x14ac:dyDescent="0.3">
      <c r="A1" s="1"/>
      <c r="B1" s="1"/>
      <c r="C1" s="1"/>
      <c r="D1" s="2" t="s">
        <v>0</v>
      </c>
      <c r="E1" s="2"/>
      <c r="F1" s="2"/>
    </row>
    <row r="2" spans="1:7" ht="18.75" x14ac:dyDescent="0.3">
      <c r="A2" s="1"/>
      <c r="B2" s="1"/>
      <c r="C2" s="1"/>
      <c r="D2" s="2" t="s">
        <v>1</v>
      </c>
      <c r="E2" s="2"/>
      <c r="F2" s="2"/>
    </row>
    <row r="3" spans="1:7" ht="18.75" x14ac:dyDescent="0.3">
      <c r="A3" s="1"/>
      <c r="B3" s="1"/>
      <c r="C3" s="1"/>
      <c r="D3" s="3" t="s">
        <v>2</v>
      </c>
      <c r="E3" s="3"/>
      <c r="F3" s="3"/>
    </row>
    <row r="4" spans="1:7" ht="18.75" x14ac:dyDescent="0.3">
      <c r="A4" s="1"/>
      <c r="B4" s="1"/>
      <c r="C4" s="1"/>
      <c r="D4" s="3" t="s">
        <v>3</v>
      </c>
      <c r="E4" s="3"/>
      <c r="F4" s="3"/>
    </row>
    <row r="5" spans="1:7" ht="18.75" x14ac:dyDescent="0.3">
      <c r="A5" s="1"/>
      <c r="B5" s="1"/>
      <c r="C5" s="1"/>
      <c r="D5" s="1"/>
      <c r="E5" s="4"/>
      <c r="F5" s="4"/>
    </row>
    <row r="6" spans="1:7" ht="18.75" x14ac:dyDescent="0.3">
      <c r="A6" s="1"/>
      <c r="B6" s="1"/>
      <c r="C6" s="1"/>
      <c r="D6" s="1"/>
      <c r="E6" s="1"/>
      <c r="F6" s="1"/>
    </row>
    <row r="7" spans="1:7" ht="40.5" customHeight="1" x14ac:dyDescent="0.25">
      <c r="A7" s="5" t="s">
        <v>4</v>
      </c>
      <c r="B7" s="5"/>
      <c r="C7" s="5"/>
      <c r="D7" s="5"/>
      <c r="E7" s="5"/>
      <c r="F7" s="5"/>
      <c r="G7" s="6"/>
    </row>
    <row r="8" spans="1:7" ht="36.75" customHeight="1" x14ac:dyDescent="0.3">
      <c r="A8" s="7" t="s">
        <v>5</v>
      </c>
      <c r="B8" s="7"/>
      <c r="C8" s="7"/>
      <c r="D8" s="7"/>
      <c r="E8" s="7"/>
      <c r="F8" s="7"/>
    </row>
    <row r="9" spans="1:7" ht="15.75" x14ac:dyDescent="0.25">
      <c r="A9" s="2"/>
      <c r="B9" s="8" t="s">
        <v>6</v>
      </c>
      <c r="C9" s="8"/>
      <c r="D9" s="8"/>
      <c r="E9" s="8"/>
      <c r="F9" s="8"/>
      <c r="G9" s="9"/>
    </row>
    <row r="10" spans="1:7" ht="12.75" customHeight="1" x14ac:dyDescent="0.25">
      <c r="A10" s="2"/>
      <c r="B10" s="10" t="s">
        <v>7</v>
      </c>
      <c r="C10" s="11" t="s">
        <v>8</v>
      </c>
      <c r="D10" s="12" t="s">
        <v>9</v>
      </c>
      <c r="E10" s="13" t="s">
        <v>10</v>
      </c>
      <c r="F10" s="14"/>
    </row>
    <row r="11" spans="1:7" ht="14.25" customHeight="1" x14ac:dyDescent="0.25">
      <c r="A11" s="2"/>
      <c r="B11" s="15"/>
      <c r="C11" s="16"/>
      <c r="D11" s="17"/>
      <c r="E11" s="18"/>
      <c r="F11" s="19"/>
    </row>
    <row r="12" spans="1:7" ht="36.75" customHeight="1" x14ac:dyDescent="0.25">
      <c r="A12" s="2"/>
      <c r="B12" s="15"/>
      <c r="C12" s="16"/>
      <c r="D12" s="17"/>
      <c r="E12" s="20" t="s">
        <v>11</v>
      </c>
      <c r="F12" s="21" t="s">
        <v>12</v>
      </c>
    </row>
    <row r="13" spans="1:7" ht="21.75" customHeight="1" x14ac:dyDescent="0.25">
      <c r="A13" s="2"/>
      <c r="B13" s="22"/>
      <c r="C13" s="23"/>
      <c r="D13" s="24"/>
      <c r="E13" s="25" t="s">
        <v>13</v>
      </c>
      <c r="F13" s="20" t="s">
        <v>13</v>
      </c>
    </row>
    <row r="14" spans="1:7" ht="15.75" x14ac:dyDescent="0.25">
      <c r="A14" s="2"/>
      <c r="B14" s="26">
        <v>1</v>
      </c>
      <c r="C14" s="26">
        <v>2</v>
      </c>
      <c r="D14" s="26">
        <v>3</v>
      </c>
      <c r="E14" s="26">
        <v>5</v>
      </c>
      <c r="F14" s="27">
        <v>7</v>
      </c>
    </row>
    <row r="15" spans="1:7" ht="17.25" customHeight="1" x14ac:dyDescent="0.25">
      <c r="A15" s="2"/>
      <c r="B15" s="20">
        <f>[1]Информация!A14</f>
        <v>1</v>
      </c>
      <c r="C15" s="28" t="str">
        <f>'[2]Нормы времени'!C12</f>
        <v>Санитарно-гигиенические услуги:</v>
      </c>
      <c r="D15" s="29"/>
      <c r="E15" s="30"/>
      <c r="F15" s="31"/>
    </row>
    <row r="16" spans="1:7" ht="47.25" x14ac:dyDescent="0.25">
      <c r="A16" s="2"/>
      <c r="B16" s="20" t="str">
        <f>[1]Информация!A15</f>
        <v>1.1.</v>
      </c>
      <c r="C16" s="28" t="str">
        <f>[1]Информация!B15</f>
        <v>подготовительные работы для осуществления санитарно-гигиенических услуг</v>
      </c>
      <c r="D16" s="26" t="str">
        <f>'[2]Нормы времени'!D13</f>
        <v>оценка</v>
      </c>
      <c r="E16" s="32">
        <f>[1]Информация!D15</f>
        <v>7.17</v>
      </c>
      <c r="F16" s="32"/>
    </row>
    <row r="17" spans="1:6" ht="47.25" x14ac:dyDescent="0.25">
      <c r="A17" s="2"/>
      <c r="B17" s="20" t="str">
        <f>[1]Информация!A16</f>
        <v>1.2.</v>
      </c>
      <c r="C17" s="28" t="str">
        <f>[1]Информация!B16</f>
        <v>разработка и оформление программы лабораторных исследований, испытаний</v>
      </c>
      <c r="D17" s="26" t="str">
        <f>'[2]Нормы времени'!D14</f>
        <v>программа</v>
      </c>
      <c r="E17" s="32">
        <f>[1]Информация!D16</f>
        <v>14.35</v>
      </c>
      <c r="F17" s="32">
        <f>[1]Информация!E16</f>
        <v>1.41</v>
      </c>
    </row>
    <row r="18" spans="1:6" ht="47.25" x14ac:dyDescent="0.25">
      <c r="A18" s="2"/>
      <c r="B18" s="20" t="str">
        <f>[1]Информация!A17</f>
        <v>1.3.</v>
      </c>
      <c r="C18" s="28" t="str">
        <f>[1]Информация!B17</f>
        <v>выдача заключения о целесообразности проведения лабораторных исследований</v>
      </c>
      <c r="D18" s="26" t="str">
        <f>'[2]Нормы времени'!D15</f>
        <v>заключение</v>
      </c>
      <c r="E18" s="32">
        <f>[1]Информация!D17</f>
        <v>21.54</v>
      </c>
      <c r="F18" s="32">
        <f>[1]Информация!E17</f>
        <v>2.13</v>
      </c>
    </row>
    <row r="19" spans="1:6" ht="63" x14ac:dyDescent="0.25">
      <c r="A19" s="2"/>
      <c r="B19" s="20" t="str">
        <f>[1]Информация!A18</f>
        <v>1.4.</v>
      </c>
      <c r="C19" s="28" t="str">
        <f>[1]Информация!B18</f>
        <v>организация работ по проведению лабораторных испытаний, измерений, оформлению итогового документа</v>
      </c>
      <c r="D19" s="20" t="str">
        <f>'[2]Нормы времени'!D17</f>
        <v>итоговый документ</v>
      </c>
      <c r="E19" s="32">
        <f>[1]Информация!D18</f>
        <v>16.13</v>
      </c>
      <c r="F19" s="32">
        <f>[1]Информация!E18</f>
        <v>1.59</v>
      </c>
    </row>
    <row r="20" spans="1:6" ht="31.5" x14ac:dyDescent="0.25">
      <c r="A20" s="2"/>
      <c r="B20" s="20" t="str">
        <f>[1]Информация!A19</f>
        <v>1.5.</v>
      </c>
      <c r="C20" s="28" t="str">
        <f>[1]Информация!B19</f>
        <v>проведение работ по идентификации продукции</v>
      </c>
      <c r="D20" s="26" t="str">
        <f>'[2]Нормы времени'!D19</f>
        <v>идентификация</v>
      </c>
      <c r="E20" s="32">
        <f>[1]Информация!D19</f>
        <v>16.13</v>
      </c>
      <c r="F20" s="32">
        <f>[1]Информация!E19</f>
        <v>1.59</v>
      </c>
    </row>
    <row r="21" spans="1:6" ht="31.5" x14ac:dyDescent="0.25">
      <c r="A21" s="2"/>
      <c r="B21" s="20" t="str">
        <f>[1]Информация!A20</f>
        <v>1.6.</v>
      </c>
      <c r="C21" s="28" t="str">
        <f>[1]Информация!B20</f>
        <v>проведение работ по отбору проб (образцов)</v>
      </c>
      <c r="D21" s="26" t="str">
        <f>'[2]Нормы времени'!D21</f>
        <v>проба (образец)</v>
      </c>
      <c r="E21" s="32">
        <f>[1]Информация!D20</f>
        <v>23.32</v>
      </c>
      <c r="F21" s="32">
        <f>[1]Информация!E20</f>
        <v>2.3199999999999998</v>
      </c>
    </row>
    <row r="22" spans="1:6" ht="173.25" x14ac:dyDescent="0.25">
      <c r="A22" s="2"/>
      <c r="B22" s="20" t="str">
        <f>[1]Информация!A21</f>
        <v>1.7.</v>
      </c>
      <c r="C22" s="28" t="str">
        <f>[1]Информация!B21</f>
        <v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идентификации продукции, санитарно-гигиенических заключений (1 документ)</v>
      </c>
      <c r="D22" s="26" t="str">
        <f>'[2]Нормы времени'!D24</f>
        <v>копия (дубликат)</v>
      </c>
      <c r="E22" s="32">
        <f>[1]Информация!D21</f>
        <v>3.58</v>
      </c>
      <c r="F22" s="32">
        <f>[1]Информация!E21</f>
        <v>0.35</v>
      </c>
    </row>
    <row r="23" spans="1:6" ht="47.25" x14ac:dyDescent="0.25">
      <c r="A23" s="2"/>
      <c r="B23" s="20" t="str">
        <f>[1]Информация!A22</f>
        <v>1.9.</v>
      </c>
      <c r="C23" s="28" t="str">
        <f>[1]Информация!B22</f>
        <v>замена (переоформление, внесение изменений) санитарно-гигиенического заключения</v>
      </c>
      <c r="D23" s="20" t="str">
        <f>'[2]Нормы времени'!D26</f>
        <v>санитарно-гигиеническое заключение</v>
      </c>
      <c r="E23" s="32">
        <f>[1]Информация!D22</f>
        <v>3.58</v>
      </c>
      <c r="F23" s="32"/>
    </row>
    <row r="24" spans="1:6" ht="110.25" x14ac:dyDescent="0.25">
      <c r="A24" s="2"/>
      <c r="B24" s="20" t="str">
        <f>[1]Информация!A23</f>
        <v>1.10.</v>
      </c>
      <c r="C24" s="28" t="str">
        <f>[1]Информация!B23</f>
        <v>проведение консультаций врачами-специалистами и иными специалистами с высшим образованием по вопросам обеспечения санитарно-эпидемиологического благополучия населения</v>
      </c>
      <c r="D24" s="26" t="str">
        <f>'[2]Нормы времени'!D28</f>
        <v>консультация</v>
      </c>
      <c r="E24" s="32">
        <f>[1]Информация!D23</f>
        <v>16.13</v>
      </c>
      <c r="F24" s="32"/>
    </row>
    <row r="25" spans="1:6" ht="94.5" x14ac:dyDescent="0.25">
      <c r="A25" s="2"/>
      <c r="B25" s="20" t="str">
        <f>[1]Информация!A24</f>
        <v>1.11.</v>
      </c>
      <c r="C25" s="28" t="str">
        <f>[1]Информация!B24</f>
        <v>проведение консультаций врачами специалистами и иными специалистами с высшим образованием по вопросам формирования здорового образа жизни</v>
      </c>
      <c r="D25" s="26" t="str">
        <f>'[2]Нормы времени'!D29</f>
        <v>консультация</v>
      </c>
      <c r="E25" s="32">
        <f>[1]Информация!D24</f>
        <v>16.13</v>
      </c>
      <c r="F25" s="32"/>
    </row>
    <row r="26" spans="1:6" ht="31.5" x14ac:dyDescent="0.25">
      <c r="A26" s="2"/>
      <c r="B26" s="20" t="str">
        <f>[1]Информация!A25</f>
        <v>1.12.</v>
      </c>
      <c r="C26" s="28" t="str">
        <f>[1]Информация!B25</f>
        <v>оказание консультативно-методической помощи:</v>
      </c>
      <c r="D26" s="20"/>
      <c r="E26" s="33"/>
      <c r="F26" s="34"/>
    </row>
    <row r="27" spans="1:6" ht="94.5" x14ac:dyDescent="0.25">
      <c r="A27" s="2"/>
      <c r="B27" s="20" t="str">
        <f>[1]Информация!A26</f>
        <v>1.12.1.</v>
      </c>
      <c r="C27" s="28" t="str">
        <f>[1]Информация!B26</f>
        <v>в определении списков профессий (должностей) работающих, подлежащих периодическим (в течение трудовой деятельности) медицинским осмотрам (1 профессия)</v>
      </c>
      <c r="D27" s="26" t="str">
        <f>'[2]Нормы времени'!D31</f>
        <v>консультация</v>
      </c>
      <c r="E27" s="32">
        <f>[1]Информация!D26</f>
        <v>32.31</v>
      </c>
      <c r="F27" s="32"/>
    </row>
    <row r="28" spans="1:6" ht="47.25" x14ac:dyDescent="0.25">
      <c r="A28" s="2"/>
      <c r="B28" s="20" t="str">
        <f>[1]Информация!A27</f>
        <v>1.12.2.</v>
      </c>
      <c r="C28" s="28" t="str">
        <f>[1]Информация!B27</f>
        <v>по проведению комплексной гигиенической оценки условий труда</v>
      </c>
      <c r="D28" s="26" t="str">
        <f>'[2]Нормы времени'!D32</f>
        <v>консультация</v>
      </c>
      <c r="E28" s="32">
        <f>[1]Информация!D27</f>
        <v>21.54</v>
      </c>
      <c r="F28" s="32"/>
    </row>
    <row r="29" spans="1:6" ht="78.75" x14ac:dyDescent="0.25">
      <c r="A29" s="2"/>
      <c r="B29" s="20" t="str">
        <f>[1]Информация!A28</f>
        <v>1.12.3.</v>
      </c>
      <c r="C29" s="28" t="str">
        <f>[1]Информация!B28</f>
        <v>по вопросам размещения, проектирования объектов в части обеспечения санитарно-эпидемиологического благополучия населения</v>
      </c>
      <c r="D29" s="26" t="str">
        <f>'[2]Нормы времени'!D33</f>
        <v>консультация</v>
      </c>
      <c r="E29" s="32">
        <f>[1]Информация!D28</f>
        <v>10.77</v>
      </c>
      <c r="F29" s="32"/>
    </row>
    <row r="30" spans="1:6" ht="189" x14ac:dyDescent="0.25">
      <c r="A30" s="2"/>
      <c r="B30" s="20" t="str">
        <f>[1]Информация!A29</f>
        <v>1.12.5.</v>
      </c>
      <c r="C30" s="28" t="str">
        <f>[1]Информация!B29</f>
        <v>в определении необходимости государственной регистрации продукции и соответствия (несоответствия) ее требованиям, установленным международными договорами Республики Беларусь, международными правовыми актами, составляющими нормативную правовую базу Евразийского экономического союза и Единого экономического пространства</v>
      </c>
      <c r="D30" s="26" t="str">
        <f>'[2]Нормы времени'!D34</f>
        <v>консультация</v>
      </c>
      <c r="E30" s="32">
        <f>[1]Информация!D29</f>
        <v>3.58</v>
      </c>
      <c r="F30" s="32"/>
    </row>
    <row r="31" spans="1:6" ht="126" x14ac:dyDescent="0.25">
      <c r="A31" s="2"/>
      <c r="B31" s="20" t="str">
        <f>[1]Информация!A30</f>
        <v>1.12.6.</v>
      </c>
      <c r="C31" s="28" t="str">
        <f>[1]Информация!B30</f>
        <v>в определении соответствия требованиям законодательства в области санитарно-эпидемиологического благополучия населения продукции (за исключением продукции, подлежащей государственной регистрации)</v>
      </c>
      <c r="D31" s="26" t="str">
        <f>'[2]Нормы времени'!D35</f>
        <v>консультация</v>
      </c>
      <c r="E31" s="32">
        <f>[1]Информация!D30</f>
        <v>3.58</v>
      </c>
      <c r="F31" s="32"/>
    </row>
    <row r="32" spans="1:6" ht="126" x14ac:dyDescent="0.25">
      <c r="A32" s="2"/>
      <c r="B32" s="20" t="str">
        <f>[1]Информация!A31</f>
        <v>1.12.7.</v>
      </c>
      <c r="C32" s="28" t="str">
        <f>[1]Информация!B31</f>
        <v>в определении соответствия требованиям законодательства в области санитарно-эпидемиологического благополучия населения работ и услуг, к которым установлены санитарно-эпидемиологические требования</v>
      </c>
      <c r="D32" s="26" t="str">
        <f>'[2]Нормы времени'!D36</f>
        <v>консультация</v>
      </c>
      <c r="E32" s="32">
        <f>[1]Информация!D31</f>
        <v>10.77</v>
      </c>
      <c r="F32" s="32"/>
    </row>
    <row r="33" spans="1:6" ht="110.25" x14ac:dyDescent="0.25">
      <c r="A33" s="2"/>
      <c r="B33" s="20" t="str">
        <f>[1]Информация!A32</f>
        <v>1.12.8.</v>
      </c>
      <c r="C33" s="28" t="str">
        <f>[1]Информация!B32</f>
        <v>в предоставлении информации по актуализации нормативно-методической и другой документации в области обеспечения санитарно-эпидемиологического благополучия населения</v>
      </c>
      <c r="D33" s="26" t="str">
        <f>'[2]Нормы времени'!D37</f>
        <v>консультация</v>
      </c>
      <c r="E33" s="32">
        <f>[1]Информация!D32</f>
        <v>5.36</v>
      </c>
      <c r="F33" s="32">
        <f>[1]Информация!E32</f>
        <v>1.78</v>
      </c>
    </row>
    <row r="34" spans="1:6" ht="110.25" x14ac:dyDescent="0.25">
      <c r="A34" s="2"/>
      <c r="B34" s="20" t="str">
        <f>[1]Информация!A33</f>
        <v>1.13.</v>
      </c>
      <c r="C34" s="28" t="str">
        <f>[1]Информация!B33</f>
        <v>гигиеническое обучение работников организаций, индивидуальных предпринимателей и их работников, необходимость которого определяется действующим законодательством:</v>
      </c>
      <c r="D34" s="20"/>
      <c r="E34" s="33"/>
      <c r="F34" s="34"/>
    </row>
    <row r="35" spans="1:6" ht="31.5" x14ac:dyDescent="0.25">
      <c r="A35" s="2"/>
      <c r="B35" s="20" t="str">
        <f>[1]Информация!A34</f>
        <v>1.13.1.</v>
      </c>
      <c r="C35" s="28" t="str">
        <f>[1]Информация!B34</f>
        <v>организация и проведение занятий (1 тематика)</v>
      </c>
      <c r="D35" s="26" t="str">
        <f>'[2]Нормы времени'!D39</f>
        <v>занятие</v>
      </c>
      <c r="E35" s="32">
        <f>[1]Информация!D34</f>
        <v>10.77</v>
      </c>
      <c r="F35" s="32"/>
    </row>
    <row r="36" spans="1:6" ht="31.5" x14ac:dyDescent="0.25">
      <c r="A36" s="2"/>
      <c r="B36" s="20" t="str">
        <f>[1]Информация!A35</f>
        <v>1.13.2.</v>
      </c>
      <c r="C36" s="28" t="str">
        <f>[1]Информация!B35</f>
        <v>проведение оценки знаний (для одного слушателя)</v>
      </c>
      <c r="D36" s="26" t="str">
        <f>'[2]Нормы времени'!D40</f>
        <v>оценка</v>
      </c>
      <c r="E36" s="32">
        <f>[1]Информация!D35</f>
        <v>1.78</v>
      </c>
      <c r="F36" s="32"/>
    </row>
    <row r="37" spans="1:6" ht="94.5" x14ac:dyDescent="0.25">
      <c r="A37" s="2"/>
      <c r="B37" s="20" t="str">
        <f>[1]Информация!A36</f>
        <v>1.14.</v>
      </c>
      <c r="C37" s="28" t="str">
        <f>[1]Информация!B36</f>
        <v>проведение семинаров, тренингов, отработки практических навыков по вопросам обеспечения санитарно-эпидемиологического благополучия населения (по одному заявлению)</v>
      </c>
      <c r="D37" s="20" t="str">
        <f>'[2]Нормы времени'!D41</f>
        <v>семинар (тренинг, занятие)</v>
      </c>
      <c r="E37" s="32">
        <f>[1]Информация!D36</f>
        <v>32.31</v>
      </c>
      <c r="F37" s="32"/>
    </row>
    <row r="38" spans="1:6" ht="31.5" x14ac:dyDescent="0.25">
      <c r="A38" s="2"/>
      <c r="B38" s="20" t="str">
        <f>[1]Информация!A37</f>
        <v>1.17.</v>
      </c>
      <c r="C38" s="28" t="str">
        <f>[1]Информация!B37</f>
        <v>санитарно-эпидемиологическое обследование (оценка) объектов:</v>
      </c>
      <c r="D38" s="20"/>
      <c r="E38" s="33"/>
      <c r="F38" s="34"/>
    </row>
    <row r="39" spans="1:6" ht="78.75" x14ac:dyDescent="0.25">
      <c r="A39" s="2"/>
      <c r="B39" s="20" t="str">
        <f>[1]Информация!A38</f>
        <v>1.17.1.</v>
      </c>
      <c r="C39" s="28" t="str">
        <f>[1]Информация!B38</f>
        <v>обследование (оценка) торговых мест на рынках, объектов мелкорозничной сети (киоски, лотки) с числом работающих до 3-х человек</v>
      </c>
      <c r="D39" s="20" t="str">
        <f>'[2]Нормы времени'!D43</f>
        <v>обследование (оценка)</v>
      </c>
      <c r="E39" s="32">
        <f>[1]Информация!D38</f>
        <v>28.71</v>
      </c>
      <c r="F39" s="32"/>
    </row>
    <row r="40" spans="1:6" ht="78.75" x14ac:dyDescent="0.25">
      <c r="A40" s="2"/>
      <c r="B40" s="20" t="str">
        <f>[1]Информация!A39</f>
        <v>1.17.2.</v>
      </c>
      <c r="C40" s="28" t="str">
        <f>[1]Информация!B39</f>
        <v>обследование (оценка) автотранспорта, занятого перевозкой продуктов питания, источников ионизирующего излучения</v>
      </c>
      <c r="D40" s="20" t="str">
        <f>'[2]Нормы времени'!D45</f>
        <v>обследование (оценка)</v>
      </c>
      <c r="E40" s="32">
        <f>[1]Информация!D39</f>
        <v>26.93</v>
      </c>
      <c r="F40" s="32"/>
    </row>
    <row r="41" spans="1:6" ht="47.25" x14ac:dyDescent="0.25">
      <c r="A41" s="2"/>
      <c r="B41" s="20" t="str">
        <f>[1]Информация!A40</f>
        <v>1.17.3.</v>
      </c>
      <c r="C41" s="28" t="str">
        <f>[1]Информация!B40</f>
        <v>обследование (оценка) цехов, предприятий и других объектов с числом работающих до 10 человек</v>
      </c>
      <c r="D41" s="20" t="str">
        <f>'[2]Нормы времени'!D46</f>
        <v>обследование (оценка)</v>
      </c>
      <c r="E41" s="32">
        <f>[1]Информация!D40</f>
        <v>39.49</v>
      </c>
      <c r="F41" s="32"/>
    </row>
    <row r="42" spans="1:6" ht="47.25" x14ac:dyDescent="0.25">
      <c r="A42" s="2"/>
      <c r="B42" s="20" t="str">
        <f>[1]Информация!A41</f>
        <v>1.17.4.</v>
      </c>
      <c r="C42" s="28" t="str">
        <f>[1]Информация!B41</f>
        <v>обследование (оценка) цехов, предприятий и других объектов с числом работающих 11-50 человек</v>
      </c>
      <c r="D42" s="20" t="str">
        <f>'[2]Нормы времени'!D48</f>
        <v>обследование (оценка)</v>
      </c>
      <c r="E42" s="32">
        <f>[1]Информация!D41</f>
        <v>53.86</v>
      </c>
      <c r="F42" s="32"/>
    </row>
    <row r="43" spans="1:6" ht="63" x14ac:dyDescent="0.25">
      <c r="A43" s="2"/>
      <c r="B43" s="20" t="str">
        <f>[1]Информация!A42</f>
        <v>1.17.5.</v>
      </c>
      <c r="C43" s="28" t="str">
        <f>[1]Информация!B42</f>
        <v>обследование (оценка) цехов, предприятий и других объектов с числом работающих 51-100 человек</v>
      </c>
      <c r="D43" s="20" t="str">
        <f>'[2]Нормы времени'!D50</f>
        <v>обследование (оценка)</v>
      </c>
      <c r="E43" s="32">
        <f>[1]Информация!D42</f>
        <v>64.63</v>
      </c>
      <c r="F43" s="32"/>
    </row>
    <row r="44" spans="1:6" ht="63" x14ac:dyDescent="0.25">
      <c r="A44" s="2"/>
      <c r="B44" s="20" t="str">
        <f>[1]Информация!A43</f>
        <v>1.17.6.</v>
      </c>
      <c r="C44" s="28" t="str">
        <f>[1]Информация!B43</f>
        <v>обследование (оценка) цехов, предприятий и других объектов с числом работающих 101-300 человек</v>
      </c>
      <c r="D44" s="20" t="str">
        <f>'[2]Нормы времени'!D52</f>
        <v>обследование (оценка)</v>
      </c>
      <c r="E44" s="32">
        <f>[1]Информация!D43</f>
        <v>75.41</v>
      </c>
      <c r="F44" s="32"/>
    </row>
    <row r="45" spans="1:6" ht="63" x14ac:dyDescent="0.25">
      <c r="A45" s="2"/>
      <c r="B45" s="20" t="str">
        <f>[1]Информация!A44</f>
        <v>1.17.7.</v>
      </c>
      <c r="C45" s="28" t="str">
        <f>[1]Информация!B44</f>
        <v>обследование (оценка) цехов, предприятий и других объектов с числом работающих 301-500 человек</v>
      </c>
      <c r="D45" s="20" t="str">
        <f>'[2]Нормы времени'!D54</f>
        <v>обследование (оценка)</v>
      </c>
      <c r="E45" s="32">
        <f>[1]Информация!D44</f>
        <v>86.2</v>
      </c>
      <c r="F45" s="32"/>
    </row>
    <row r="46" spans="1:6" ht="31.5" x14ac:dyDescent="0.25">
      <c r="A46" s="2"/>
      <c r="B46" s="20" t="str">
        <f>[1]Информация!A45</f>
        <v>1.18.</v>
      </c>
      <c r="C46" s="28" t="str">
        <f>[1]Информация!B45</f>
        <v>государственная санитарно-гигиеническая экспертиза:</v>
      </c>
      <c r="D46" s="20"/>
      <c r="E46" s="33"/>
      <c r="F46" s="34"/>
    </row>
    <row r="47" spans="1:6" ht="220.5" x14ac:dyDescent="0.25">
      <c r="A47" s="2"/>
      <c r="B47" s="20" t="str">
        <f>[1]Информация!A46</f>
        <v>1.18.4.</v>
      </c>
      <c r="C47" s="28" t="str">
        <f>[1]Информация!B46</f>
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до 100 м2, на объекты с числом работающих до 50 чел., проектов санитарно-защитной зоны предприятий с числом источников выбросов до 20</v>
      </c>
      <c r="D47" s="26" t="str">
        <f>'[2]Нормы времени'!D64</f>
        <v>экспертиза</v>
      </c>
      <c r="E47" s="32">
        <f>[1]Информация!D46</f>
        <v>30.37</v>
      </c>
      <c r="F47" s="32"/>
    </row>
    <row r="48" spans="1:6" ht="220.5" x14ac:dyDescent="0.25">
      <c r="A48" s="2"/>
      <c r="B48" s="20" t="str">
        <f>[1]Информация!A47</f>
        <v>1.18.5.</v>
      </c>
      <c r="C48" s="28" t="str">
        <f>[1]Информация!B47</f>
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101-500 м2, на объекты с числом работающих 51-100 чел., проектов санитарно-защитной зоны предприятий с числом источников выбросов 21-40</v>
      </c>
      <c r="D48" s="26" t="str">
        <f>'[2]Нормы времени'!D65</f>
        <v>экспертиза</v>
      </c>
      <c r="E48" s="32">
        <f>[1]Информация!D47</f>
        <v>44.19</v>
      </c>
      <c r="F48" s="32"/>
    </row>
    <row r="49" spans="1:6" ht="220.5" x14ac:dyDescent="0.25">
      <c r="A49" s="2"/>
      <c r="B49" s="20" t="str">
        <f>[1]Информация!A48</f>
        <v>1.18.6.</v>
      </c>
      <c r="C49" s="28" t="str">
        <f>[1]Информация!B48</f>
        <v>архитектурно-строительных проектов объектов строительства, при которых осуществляются расширение, увеличение мощности, изменение целевого назначения социальных, производственных объектов, транспортной, инженерной инфраструктуры, общей площадью 501-1000 м2, на объекты с числом работающих 101-300 чел., проектов санитарно-защитной зоны предприятий с числом источников выбросов 41-60</v>
      </c>
      <c r="D49" s="26" t="str">
        <f>'[2]Нормы времени'!D66</f>
        <v>экспертиза</v>
      </c>
      <c r="E49" s="32">
        <f>[1]Информация!D48</f>
        <v>85.64</v>
      </c>
      <c r="F49" s="32"/>
    </row>
    <row r="50" spans="1:6" ht="63" x14ac:dyDescent="0.25">
      <c r="A50" s="2"/>
      <c r="B50" s="20" t="str">
        <f>[1]Информация!A49</f>
        <v>1.18.8.</v>
      </c>
      <c r="C50" s="28" t="str">
        <f>[1]Информация!B49</f>
        <v>архитектурно-строительных проектов объектов общей площадью до 100 м2 и (или) числом работающих до 50 человек</v>
      </c>
      <c r="D50" s="26" t="str">
        <f>'[2]Нормы времени'!D68</f>
        <v>экспертиза</v>
      </c>
      <c r="E50" s="32">
        <f>[1]Информация!D49</f>
        <v>22.09</v>
      </c>
      <c r="F50" s="32"/>
    </row>
    <row r="51" spans="1:6" ht="78.75" x14ac:dyDescent="0.25">
      <c r="A51" s="2"/>
      <c r="B51" s="20" t="str">
        <f>[1]Информация!A50</f>
        <v>1.18.9.</v>
      </c>
      <c r="C51" s="28" t="str">
        <f>[1]Информация!B50</f>
        <v>архитектурно-строительных проектов объектов общей площадью 101-500 м2 и (или) числом работающих 51-100 человек</v>
      </c>
      <c r="D51" s="26" t="str">
        <f>'[2]Нормы времени'!D69</f>
        <v>экспертиза</v>
      </c>
      <c r="E51" s="32">
        <f>[1]Информация!D50</f>
        <v>38.659999999999997</v>
      </c>
      <c r="F51" s="32"/>
    </row>
    <row r="52" spans="1:6" ht="78.75" x14ac:dyDescent="0.25">
      <c r="A52" s="2"/>
      <c r="B52" s="20" t="str">
        <f>[1]Информация!A51</f>
        <v>1.18.10.</v>
      </c>
      <c r="C52" s="28" t="str">
        <f>[1]Информация!B51</f>
        <v>архитектурно-строительных проектов объектов общей площадью 501-1000 м2 и (или) числом работающих 101-300 человек</v>
      </c>
      <c r="D52" s="26" t="str">
        <f>'[2]Нормы времени'!D70</f>
        <v>экспертиза</v>
      </c>
      <c r="E52" s="32">
        <f>[1]Информация!D51</f>
        <v>44.19</v>
      </c>
      <c r="F52" s="32"/>
    </row>
    <row r="53" spans="1:6" ht="157.5" x14ac:dyDescent="0.25">
      <c r="A53" s="2"/>
      <c r="B53" s="20" t="str">
        <f>[1]Информация!A52</f>
        <v>1.18.12.</v>
      </c>
      <c r="C53" s="28" t="str">
        <f>[1]Информация!B52</f>
        <v>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централизованных систем питьевого водоснабжения</v>
      </c>
      <c r="D53" s="26" t="str">
        <f>'[2]Нормы времени'!D72</f>
        <v>экспертиза</v>
      </c>
      <c r="E53" s="32">
        <f>[1]Информация!D52</f>
        <v>168.52</v>
      </c>
      <c r="F53" s="32"/>
    </row>
    <row r="54" spans="1:6" ht="94.5" x14ac:dyDescent="0.25">
      <c r="A54" s="2"/>
      <c r="B54" s="20" t="str">
        <f>[1]Информация!A53</f>
        <v>1.18.14.</v>
      </c>
      <c r="C54" s="28" t="str">
        <f>[1]Информация!B53</f>
        <v>работ и услуг, представляющих потенциальную опасность для жизни и здоровья населения, деятельности субъекта хозяйствования по производству пищевой продукции</v>
      </c>
      <c r="D54" s="26" t="str">
        <f>'[2]Нормы времени'!D74</f>
        <v>экспертиза</v>
      </c>
      <c r="E54" s="32">
        <f>[1]Информация!D53</f>
        <v>27.61</v>
      </c>
      <c r="F54" s="32"/>
    </row>
    <row r="55" spans="1:6" ht="78.75" x14ac:dyDescent="0.25">
      <c r="A55" s="2"/>
      <c r="B55" s="20" t="str">
        <f>[1]Информация!A54</f>
        <v>1.18.16.</v>
      </c>
      <c r="C55" s="28" t="str">
        <f>[1]Информация!B54</f>
        <v>продукции с выдачей санитарно-гигиенического заключения на продукцию (за исключением продукции, подлежащей государственной регистрации)</v>
      </c>
      <c r="D55" s="26" t="str">
        <f>'[2]Нормы времени'!D76</f>
        <v>экспертиза</v>
      </c>
      <c r="E55" s="32">
        <f>[1]Информация!D54</f>
        <v>13.8</v>
      </c>
      <c r="F55" s="32">
        <f>[1]Информация!E54</f>
        <v>1.93</v>
      </c>
    </row>
    <row r="56" spans="1:6" ht="63" x14ac:dyDescent="0.25">
      <c r="A56" s="2"/>
      <c r="B56" s="20" t="str">
        <f>[1]Информация!A55</f>
        <v>1.18.18.</v>
      </c>
      <c r="C56" s="28" t="str">
        <f>[1]Информация!B55</f>
        <v>условий труда работников субъектов хозяйствования с количеством работающих до 10 человек</v>
      </c>
      <c r="D56" s="26" t="str">
        <f>'[2]Нормы времени'!D79</f>
        <v>экспертиза</v>
      </c>
      <c r="E56" s="32">
        <f>[1]Информация!D55</f>
        <v>41.43</v>
      </c>
      <c r="F56" s="32"/>
    </row>
    <row r="57" spans="1:6" ht="63" x14ac:dyDescent="0.25">
      <c r="A57" s="2"/>
      <c r="B57" s="20" t="str">
        <f>[1]Информация!A56</f>
        <v>1.18.19.</v>
      </c>
      <c r="C57" s="28" t="str">
        <f>[1]Информация!B56</f>
        <v>условий труда работников субъектов хозяйствования с количеством работающих 11-50 человек</v>
      </c>
      <c r="D57" s="26" t="str">
        <f>'[2]Нормы времени'!D81</f>
        <v>экспертиза</v>
      </c>
      <c r="E57" s="32">
        <f>[1]Информация!D56</f>
        <v>51.1</v>
      </c>
      <c r="F57" s="32"/>
    </row>
    <row r="58" spans="1:6" ht="63" x14ac:dyDescent="0.25">
      <c r="A58" s="2"/>
      <c r="B58" s="20" t="str">
        <f>[1]Информация!A57</f>
        <v>1.18.20.</v>
      </c>
      <c r="C58" s="28" t="str">
        <f>[1]Информация!B57</f>
        <v>условий труда работников субъектов хозяйствования с количеством работающих 51-100 человек</v>
      </c>
      <c r="D58" s="26" t="str">
        <f>'[2]Нормы времени'!D83</f>
        <v>экспертиза</v>
      </c>
      <c r="E58" s="32">
        <f>[1]Информация!D57</f>
        <v>66.3</v>
      </c>
      <c r="F58" s="32"/>
    </row>
    <row r="59" spans="1:6" ht="63" x14ac:dyDescent="0.25">
      <c r="A59" s="2"/>
      <c r="B59" s="20" t="str">
        <f>[1]Информация!A58</f>
        <v>1.18.21.</v>
      </c>
      <c r="C59" s="28" t="str">
        <f>[1]Информация!B58</f>
        <v>условий труда работников субъектов хозяйствования с количеством работающих 101-300 человек</v>
      </c>
      <c r="D59" s="26" t="str">
        <f>'[2]Нормы времени'!D85</f>
        <v>экспертиза</v>
      </c>
      <c r="E59" s="32">
        <f>[1]Информация!D58</f>
        <v>75.97</v>
      </c>
      <c r="F59" s="32"/>
    </row>
    <row r="60" spans="1:6" ht="63" x14ac:dyDescent="0.25">
      <c r="A60" s="2"/>
      <c r="B60" s="20" t="str">
        <f>[1]Информация!A59</f>
        <v>1.18.22.</v>
      </c>
      <c r="C60" s="28" t="str">
        <f>[1]Информация!B59</f>
        <v>условий труда работников субъектов хозяйствования с количеством работающих более 300 человек</v>
      </c>
      <c r="D60" s="26" t="str">
        <f>'[2]Нормы времени'!D87</f>
        <v>экспертиза</v>
      </c>
      <c r="E60" s="32">
        <f>[1]Информация!D59</f>
        <v>122.94</v>
      </c>
      <c r="F60" s="32"/>
    </row>
    <row r="61" spans="1:6" ht="47.25" x14ac:dyDescent="0.25">
      <c r="A61" s="2"/>
      <c r="B61" s="20" t="str">
        <f>[1]Информация!A60</f>
        <v>1.19.</v>
      </c>
      <c r="C61" s="28" t="str">
        <f>[1]Информация!B60</f>
        <v>изучение и оценка возможности размещения объекта строительства на предпроектной стадии</v>
      </c>
      <c r="D61" s="26" t="str">
        <f>'[2]Нормы времени'!D89</f>
        <v>оценка</v>
      </c>
      <c r="E61" s="32">
        <f>[1]Информация!D60</f>
        <v>62.83</v>
      </c>
      <c r="F61" s="32"/>
    </row>
    <row r="62" spans="1:6" ht="31.5" x14ac:dyDescent="0.25">
      <c r="A62" s="2"/>
      <c r="B62" s="20" t="str">
        <f>[1]Информация!A61</f>
        <v>1.21.</v>
      </c>
      <c r="C62" s="28" t="str">
        <f>[1]Информация!B61</f>
        <v>комплексная гигиеническая оценка условий труда:</v>
      </c>
      <c r="D62" s="20"/>
      <c r="E62" s="33"/>
      <c r="F62" s="34"/>
    </row>
    <row r="63" spans="1:6" ht="189" x14ac:dyDescent="0.25">
      <c r="A63" s="2"/>
      <c r="B63" s="20" t="str">
        <f>[1]Информация!A62</f>
        <v>1.21.1.</v>
      </c>
      <c r="C63" s="28" t="str">
        <f>[1]Информация!B62</f>
        <v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исследований и оценки условий труда по тяжести и напряженности трудового процесса)</v>
      </c>
      <c r="D63" s="26" t="str">
        <f>'[2]Нормы времени'!D101</f>
        <v>оценка</v>
      </c>
      <c r="E63" s="32">
        <f>[1]Информация!D62</f>
        <v>44.87</v>
      </c>
      <c r="F63" s="32"/>
    </row>
    <row r="64" spans="1:6" ht="31.5" x14ac:dyDescent="0.25">
      <c r="A64" s="2"/>
      <c r="B64" s="20" t="str">
        <f>[1]Информация!A63</f>
        <v>1.21.2.</v>
      </c>
      <c r="C64" s="28" t="str">
        <f>[1]Информация!B63</f>
        <v>оценка психофизиологических факторов производственной среды:</v>
      </c>
      <c r="D64" s="20"/>
      <c r="E64" s="33"/>
      <c r="F64" s="34"/>
    </row>
    <row r="65" spans="1:6" ht="15.75" x14ac:dyDescent="0.25">
      <c r="A65" s="2"/>
      <c r="B65" s="20" t="str">
        <f>[1]Информация!A64</f>
        <v>1.21.2.1.</v>
      </c>
      <c r="C65" s="28" t="str">
        <f>[1]Информация!B64</f>
        <v>тяжести трудового процесса</v>
      </c>
      <c r="D65" s="20" t="str">
        <f>'[2]Нормы времени'!D104</f>
        <v>оценка</v>
      </c>
      <c r="E65" s="32">
        <f>[1]Информация!D64</f>
        <v>62.83</v>
      </c>
      <c r="F65" s="32"/>
    </row>
    <row r="66" spans="1:6" ht="31.5" x14ac:dyDescent="0.25">
      <c r="A66" s="2"/>
      <c r="B66" s="20" t="str">
        <f>[1]Информация!A65</f>
        <v>1.21.2.2.</v>
      </c>
      <c r="C66" s="28" t="str">
        <f>[1]Информация!B65</f>
        <v>напряженности трудового процесса</v>
      </c>
      <c r="D66" s="20" t="str">
        <f>'[2]Нормы времени'!D106</f>
        <v>оценка</v>
      </c>
      <c r="E66" s="32">
        <f>[1]Информация!D65</f>
        <v>62.83</v>
      </c>
      <c r="F66" s="32"/>
    </row>
    <row r="67" spans="1:6" ht="47.25" x14ac:dyDescent="0.25">
      <c r="A67" s="2"/>
      <c r="B67" s="20">
        <f>[1]Информация!A66</f>
        <v>4</v>
      </c>
      <c r="C67" s="35" t="str">
        <f>[1]Информация!B66</f>
        <v>Измерения (исследования) физических факторов окружающей и производственной среды:</v>
      </c>
      <c r="D67" s="20"/>
      <c r="E67" s="33"/>
      <c r="F67" s="32"/>
    </row>
    <row r="68" spans="1:6" ht="31.5" x14ac:dyDescent="0.25">
      <c r="A68" s="2"/>
      <c r="B68" s="20" t="str">
        <f>[1]Информация!A67</f>
        <v>4.9.</v>
      </c>
      <c r="C68" s="35" t="str">
        <f>[1]Информация!B67</f>
        <v>измерение естественной или искусственной освещенности</v>
      </c>
      <c r="D68" s="20" t="str">
        <f>+'[2]Нормы времени'!D109</f>
        <v>исследование</v>
      </c>
      <c r="E68" s="33">
        <f>[1]Информация!D67</f>
        <v>17.93</v>
      </c>
      <c r="F68" s="32">
        <f>[1]Информация!E67</f>
        <v>8.06</v>
      </c>
    </row>
    <row r="69" spans="1:6" ht="31.5" x14ac:dyDescent="0.25">
      <c r="A69" s="2"/>
      <c r="B69" s="20" t="str">
        <f>[1]Информация!A68</f>
        <v>4.12.</v>
      </c>
      <c r="C69" s="35" t="str">
        <f>[1]Информация!B68</f>
        <v>измерение температуры или относительной влажности воздуха</v>
      </c>
      <c r="D69" s="20" t="str">
        <f>+'[2]Нормы времени'!D110</f>
        <v>исследование</v>
      </c>
      <c r="E69" s="33">
        <f>[1]Информация!D68</f>
        <v>16.13</v>
      </c>
      <c r="F69" s="32">
        <f>[1]Информация!E68</f>
        <v>8.9499999999999993</v>
      </c>
    </row>
    <row r="70" spans="1:6" ht="31.5" x14ac:dyDescent="0.25">
      <c r="A70" s="2"/>
      <c r="B70" s="20">
        <f>[1]Информация!A69</f>
        <v>6</v>
      </c>
      <c r="C70" s="28" t="str">
        <f>[1]Информация!B69</f>
        <v>Микробиологические исследования:</v>
      </c>
      <c r="D70" s="20"/>
      <c r="E70" s="33"/>
      <c r="F70" s="34"/>
    </row>
    <row r="71" spans="1:6" ht="47.25" x14ac:dyDescent="0.25">
      <c r="A71" s="2"/>
      <c r="B71" s="20" t="str">
        <f>[1]Информация!A70</f>
        <v>6.1.</v>
      </c>
      <c r="C71" s="28" t="str">
        <f>[1]Информация!B70</f>
        <v>общие методы микробиологических исследований:</v>
      </c>
      <c r="D71" s="20"/>
      <c r="E71" s="33"/>
      <c r="F71" s="34"/>
    </row>
    <row r="72" spans="1:6" ht="31.5" x14ac:dyDescent="0.25">
      <c r="A72" s="2"/>
      <c r="B72" s="20" t="str">
        <f>[1]Информация!A71</f>
        <v>6.1.1.</v>
      </c>
      <c r="C72" s="28" t="str">
        <f>[1]Информация!B71</f>
        <v>подготовительные работы, отдельные операции:</v>
      </c>
      <c r="D72" s="20"/>
      <c r="E72" s="33"/>
      <c r="F72" s="34"/>
    </row>
    <row r="73" spans="1:6" ht="15.75" x14ac:dyDescent="0.25">
      <c r="A73" s="2"/>
      <c r="B73" s="20" t="str">
        <f>[1]Информация!A72</f>
        <v>6.1.1.1.</v>
      </c>
      <c r="C73" s="28" t="str">
        <f>[1]Информация!B72</f>
        <v>прием и регистрация пробы</v>
      </c>
      <c r="D73" s="20" t="str">
        <f>'[2]Нормы времени'!D114</f>
        <v>регистрация</v>
      </c>
      <c r="E73" s="32">
        <f>[1]Информация!D72</f>
        <v>0.34</v>
      </c>
      <c r="F73" s="32">
        <f>[1]Информация!E72</f>
        <v>0.34</v>
      </c>
    </row>
    <row r="74" spans="1:6" ht="15.75" x14ac:dyDescent="0.25">
      <c r="A74" s="2"/>
      <c r="B74" s="20" t="str">
        <f>[1]Информация!A73</f>
        <v>6.1.1.2.</v>
      </c>
      <c r="C74" s="28" t="str">
        <f>[1]Информация!B73</f>
        <v>выписка результата исследования</v>
      </c>
      <c r="D74" s="20" t="str">
        <f>'[2]Нормы времени'!D115</f>
        <v>результат</v>
      </c>
      <c r="E74" s="32">
        <f>[1]Информация!D73</f>
        <v>1.42</v>
      </c>
      <c r="F74" s="32">
        <f>[1]Информация!E73</f>
        <v>0.7</v>
      </c>
    </row>
    <row r="75" spans="1:6" ht="47.25" x14ac:dyDescent="0.25">
      <c r="A75" s="2"/>
      <c r="B75" s="20" t="str">
        <f>[1]Информация!A74</f>
        <v>6.1.1.3.</v>
      </c>
      <c r="C75" s="28" t="str">
        <f>[1]Информация!B74</f>
        <v>приготовление плотных и жидких питательных сред на одну емкость (чашку, пробирку)</v>
      </c>
      <c r="D75" s="26" t="str">
        <f>'[2]Нормы времени'!D117</f>
        <v>исследование</v>
      </c>
      <c r="E75" s="32">
        <f>[1]Информация!D74</f>
        <v>0.25</v>
      </c>
      <c r="F75" s="32">
        <f>[1]Информация!E74</f>
        <v>0.25</v>
      </c>
    </row>
    <row r="76" spans="1:6" ht="31.5" x14ac:dyDescent="0.25">
      <c r="A76" s="2"/>
      <c r="B76" s="20" t="str">
        <f>[1]Информация!A75</f>
        <v>6.1.1.4.</v>
      </c>
      <c r="C76" s="28" t="str">
        <f>[1]Информация!B75</f>
        <v>отбор проб факторов среды обитания</v>
      </c>
      <c r="D76" s="26" t="str">
        <f>'[2]Нормы времени'!D118</f>
        <v>исследование</v>
      </c>
      <c r="E76" s="32">
        <f>[1]Информация!D75</f>
        <v>3.6</v>
      </c>
      <c r="F76" s="32">
        <f>[1]Информация!E75</f>
        <v>0.88</v>
      </c>
    </row>
    <row r="77" spans="1:6" ht="31.5" x14ac:dyDescent="0.25">
      <c r="A77" s="2"/>
      <c r="B77" s="20" t="str">
        <f>[1]Информация!A76</f>
        <v>6.3.</v>
      </c>
      <c r="C77" s="28" t="str">
        <f>[1]Информация!B76</f>
        <v>санитарно-микробиологические исследования:</v>
      </c>
      <c r="D77" s="20"/>
      <c r="E77" s="33"/>
      <c r="F77" s="34"/>
    </row>
    <row r="78" spans="1:6" ht="47.25" x14ac:dyDescent="0.25">
      <c r="A78" s="2"/>
      <c r="B78" s="20" t="str">
        <f>[1]Информация!A77</f>
        <v>6.3.1.</v>
      </c>
      <c r="C78" s="28" t="str">
        <f>[1]Информация!B77</f>
        <v>бактериологические методы исследования продукции и факторов среды обитания:</v>
      </c>
      <c r="D78" s="20"/>
      <c r="E78" s="33"/>
      <c r="F78" s="34"/>
    </row>
    <row r="79" spans="1:6" ht="78.75" x14ac:dyDescent="0.25">
      <c r="A79" s="2"/>
      <c r="B79" s="20" t="str">
        <f>[1]Информация!A78</f>
        <v>6.3.1.1.</v>
      </c>
      <c r="C79" s="28" t="str">
        <f>[1]Информация!B78</f>
        <v>определение общего количества мезофильных аэробных и факультативно анаэробных микроорганизмов в 1 г (см3) образца</v>
      </c>
      <c r="D79" s="26" t="str">
        <f>'[2]Нормы времени'!D121</f>
        <v>исследование</v>
      </c>
      <c r="E79" s="32">
        <f>[1]Информация!D78</f>
        <v>4.29</v>
      </c>
      <c r="F79" s="32">
        <f>[1]Информация!E78</f>
        <v>2.56</v>
      </c>
    </row>
    <row r="80" spans="1:6" ht="63" x14ac:dyDescent="0.25">
      <c r="A80" s="2"/>
      <c r="B80" s="20" t="str">
        <f>[1]Информация!A79</f>
        <v>6.3.1.2.</v>
      </c>
      <c r="C80" s="28" t="str">
        <f>[1]Информация!B79</f>
        <v>определение наличия патогенных микроорганизмов, в том числе сальмонелл в определенном количества образца:</v>
      </c>
      <c r="D80" s="20"/>
      <c r="E80" s="33"/>
      <c r="F80" s="34"/>
    </row>
    <row r="81" spans="1:6" ht="31.5" x14ac:dyDescent="0.25">
      <c r="A81" s="2"/>
      <c r="B81" s="20" t="str">
        <f>[1]Информация!A80</f>
        <v>6.3.1.2.1.</v>
      </c>
      <c r="C81" s="28" t="str">
        <f>[1]Информация!B80</f>
        <v>при отсутствии роста микроорганизмов</v>
      </c>
      <c r="D81" s="26" t="str">
        <f>'[2]Нормы времени'!D124</f>
        <v>исследование</v>
      </c>
      <c r="E81" s="32">
        <f>[1]Информация!D80</f>
        <v>6.02</v>
      </c>
      <c r="F81" s="32">
        <f>[1]Информация!E80</f>
        <v>3.6</v>
      </c>
    </row>
    <row r="82" spans="1:6" ht="63" x14ac:dyDescent="0.25">
      <c r="A82" s="2"/>
      <c r="B82" s="20" t="str">
        <f>[1]Информация!A81</f>
        <v>6.3.1.2.2.</v>
      </c>
      <c r="C82" s="28" t="str">
        <f>[1]Информация!B81</f>
        <v>при наличии роста микроорганизмов и идентификации классическим методом</v>
      </c>
      <c r="D82" s="26" t="str">
        <f>'[2]Нормы времени'!D126</f>
        <v>исследование</v>
      </c>
      <c r="E82" s="32">
        <f>[1]Информация!D81</f>
        <v>7.72</v>
      </c>
      <c r="F82" s="32">
        <f>[1]Информация!E81</f>
        <v>4.63</v>
      </c>
    </row>
    <row r="83" spans="1:6" ht="63" x14ac:dyDescent="0.25">
      <c r="A83" s="2"/>
      <c r="B83" s="20" t="str">
        <f>[1]Информация!A82</f>
        <v>6.3.1.3.</v>
      </c>
      <c r="C83" s="28" t="str">
        <f>[1]Информация!B82</f>
        <v>определение наличия бактерий группы кишечной палочки (далее - БГКП) в определенном количестве образца</v>
      </c>
      <c r="D83" s="26" t="str">
        <f>'[2]Нормы времени'!D128</f>
        <v>исследование</v>
      </c>
      <c r="E83" s="32">
        <f>[1]Информация!D82</f>
        <v>6.02</v>
      </c>
      <c r="F83" s="32">
        <f>[1]Информация!E82</f>
        <v>3.6</v>
      </c>
    </row>
    <row r="84" spans="1:6" ht="47.25" x14ac:dyDescent="0.25">
      <c r="A84" s="2"/>
      <c r="B84" s="20" t="str">
        <f>[1]Информация!A83</f>
        <v>6.3.1.5.</v>
      </c>
      <c r="C84" s="28" t="str">
        <f>[1]Информация!B83</f>
        <v>определние сульфитредуцирующих клостридий в определенном количестве образца</v>
      </c>
      <c r="D84" s="26" t="str">
        <f>'[2]Нормы времени'!D130</f>
        <v>исследование</v>
      </c>
      <c r="E84" s="32">
        <f>[1]Информация!D83</f>
        <v>6.02</v>
      </c>
      <c r="F84" s="32">
        <f>[1]Информация!E83</f>
        <v>3.6</v>
      </c>
    </row>
    <row r="85" spans="1:6" ht="63" x14ac:dyDescent="0.25">
      <c r="A85" s="2"/>
      <c r="B85" s="20" t="str">
        <f>[1]Информация!A84</f>
        <v>6.3.1.6.</v>
      </c>
      <c r="C85" s="28" t="str">
        <f>[1]Информация!B84</f>
        <v>определение коагулазоположительного стафилококка в определенном количестве образца</v>
      </c>
      <c r="D85" s="26" t="str">
        <f>'[2]Нормы времени'!D132</f>
        <v>исследование</v>
      </c>
      <c r="E85" s="32">
        <f>[1]Информация!D84</f>
        <v>6.02</v>
      </c>
      <c r="F85" s="32">
        <f>[1]Информация!E84</f>
        <v>3.6</v>
      </c>
    </row>
    <row r="86" spans="1:6" ht="31.5" x14ac:dyDescent="0.25">
      <c r="A86" s="2"/>
      <c r="B86" s="20" t="str">
        <f>[1]Информация!A85</f>
        <v>6.3.1.11.</v>
      </c>
      <c r="C86" s="28" t="str">
        <f>[1]Информация!B85</f>
        <v>определение протея в определенном количестве образца</v>
      </c>
      <c r="D86" s="26" t="str">
        <f>'[2]Нормы времени'!D134</f>
        <v>исследование</v>
      </c>
      <c r="E86" s="32">
        <f>[1]Информация!D85</f>
        <v>2.92</v>
      </c>
      <c r="F86" s="32">
        <f>[1]Информация!E85</f>
        <v>1.7</v>
      </c>
    </row>
    <row r="87" spans="1:6" ht="47.25" x14ac:dyDescent="0.25">
      <c r="A87" s="2"/>
      <c r="B87" s="20" t="str">
        <f>[1]Информация!A86</f>
        <v>6.3.1.14.</v>
      </c>
      <c r="C87" s="28" t="str">
        <f>[1]Информация!B86</f>
        <v>определение количества плесневых грибов и дрожжей в определенном количестве образца</v>
      </c>
      <c r="D87" s="26" t="str">
        <f>'[2]Нормы времени'!D136</f>
        <v>исследование</v>
      </c>
      <c r="E87" s="32">
        <f>[1]Информация!D86</f>
        <v>6.86</v>
      </c>
      <c r="F87" s="32">
        <f>[1]Информация!E86</f>
        <v>4.12</v>
      </c>
    </row>
    <row r="88" spans="1:6" ht="63" x14ac:dyDescent="0.25">
      <c r="A88" s="2"/>
      <c r="B88" s="20" t="str">
        <f>[1]Информация!A87</f>
        <v>6.3.1.16.</v>
      </c>
      <c r="C88" s="28" t="str">
        <f>[1]Информация!B87</f>
        <v>контроль стерильности лекарственных средств, изделий медицинского и иного назначения, прочих медицинских препаратов</v>
      </c>
      <c r="D88" s="26" t="str">
        <f>+'[2]Нормы времени'!D138</f>
        <v>исследование</v>
      </c>
      <c r="E88" s="33">
        <f>[1]Информация!D87</f>
        <v>6.86</v>
      </c>
      <c r="F88" s="32">
        <f>[1]Информация!E87</f>
        <v>4.12</v>
      </c>
    </row>
    <row r="89" spans="1:6" ht="31.5" x14ac:dyDescent="0.25">
      <c r="A89" s="2"/>
      <c r="B89" s="20" t="str">
        <f>[1]Информация!A88</f>
        <v>6.3.1.19.</v>
      </c>
      <c r="C89" s="28" t="str">
        <f>[1]Информация!B88</f>
        <v>выявление Listeria monocytogenes в определенном количестве образца:</v>
      </c>
      <c r="D89" s="26"/>
      <c r="E89" s="33"/>
      <c r="F89" s="34"/>
    </row>
    <row r="90" spans="1:6" ht="31.5" x14ac:dyDescent="0.25">
      <c r="A90" s="2"/>
      <c r="B90" s="20" t="str">
        <f>[1]Информация!A89</f>
        <v>6.3.1.19.1.</v>
      </c>
      <c r="C90" s="28" t="str">
        <f>[1]Информация!B89</f>
        <v>при отсутствии роста микроорганизмов</v>
      </c>
      <c r="D90" s="26" t="str">
        <f>'[2]Нормы времени'!D141</f>
        <v>исследование</v>
      </c>
      <c r="E90" s="32">
        <f>[1]Информация!D89</f>
        <v>5.14</v>
      </c>
      <c r="F90" s="32">
        <f>[1]Информация!E89</f>
        <v>3.09</v>
      </c>
    </row>
    <row r="91" spans="1:6" ht="63" x14ac:dyDescent="0.25">
      <c r="A91" s="2"/>
      <c r="B91" s="20" t="str">
        <f>[1]Информация!A90</f>
        <v>6.3.1.19.2.</v>
      </c>
      <c r="C91" s="28" t="str">
        <f>[1]Информация!B90</f>
        <v>при наличии роста микроорганизмов и идентификации классическим методом</v>
      </c>
      <c r="D91" s="26" t="str">
        <f>'[2]Нормы времени'!D143</f>
        <v>исследование</v>
      </c>
      <c r="E91" s="32">
        <f>[1]Информация!D90</f>
        <v>6.86</v>
      </c>
      <c r="F91" s="32">
        <f>[1]Информация!E90</f>
        <v>4.8</v>
      </c>
    </row>
    <row r="92" spans="1:6" ht="47.25" x14ac:dyDescent="0.25">
      <c r="A92" s="2"/>
      <c r="B92" s="20" t="str">
        <f>[1]Информация!A91</f>
        <v>6.3.1.21.</v>
      </c>
      <c r="C92" s="28" t="str">
        <f>[1]Информация!B91</f>
        <v>определение наличия Escherichia coli в определенном количестве образца</v>
      </c>
      <c r="D92" s="26" t="str">
        <f>'[2]Нормы времени'!D145</f>
        <v>исследование</v>
      </c>
      <c r="E92" s="32">
        <f>[1]Информация!D91</f>
        <v>5.14</v>
      </c>
      <c r="F92" s="32">
        <f>[1]Информация!E91</f>
        <v>3.09</v>
      </c>
    </row>
    <row r="93" spans="1:6" ht="31.5" x14ac:dyDescent="0.25">
      <c r="A93" s="2"/>
      <c r="B93" s="20" t="str">
        <f>[1]Информация!A92</f>
        <v>6.3.1.22.</v>
      </c>
      <c r="C93" s="28" t="str">
        <f>[1]Информация!B92</f>
        <v>определение ОКБ, ТКБ в воде методом мембранной фильтрации:</v>
      </c>
      <c r="D93" s="20"/>
      <c r="E93" s="33"/>
      <c r="F93" s="34"/>
    </row>
    <row r="94" spans="1:6" ht="15.75" x14ac:dyDescent="0.25">
      <c r="A94" s="2"/>
      <c r="B94" s="20" t="str">
        <f>[1]Информация!A93</f>
        <v>6.3.1.22.1.</v>
      </c>
      <c r="C94" s="28" t="str">
        <f>[1]Информация!B93</f>
        <v>при отсутствии микроорганизмов</v>
      </c>
      <c r="D94" s="20" t="str">
        <f>+'[2]Нормы времени'!D148</f>
        <v>исследование</v>
      </c>
      <c r="E94" s="32">
        <f>[1]Информация!D93</f>
        <v>2.2200000000000002</v>
      </c>
      <c r="F94" s="32">
        <f>[1]Информация!E93</f>
        <v>1.36</v>
      </c>
    </row>
    <row r="95" spans="1:6" ht="31.5" x14ac:dyDescent="0.25">
      <c r="A95" s="2"/>
      <c r="B95" s="20" t="str">
        <f>[1]Информация!A94</f>
        <v>6.3.1.22.2.</v>
      </c>
      <c r="C95" s="28" t="str">
        <f>[1]Информация!B94</f>
        <v>при выделении микроорганизмов с идентификацией Escherichia coli</v>
      </c>
      <c r="D95" s="26" t="str">
        <f>+'[2]Нормы времени'!D150</f>
        <v>исследование</v>
      </c>
      <c r="E95" s="32">
        <f>[1]Информация!D94</f>
        <v>3.43</v>
      </c>
      <c r="F95" s="32">
        <f>[1]Информация!E94</f>
        <v>2.56</v>
      </c>
    </row>
    <row r="96" spans="1:6" ht="31.5" x14ac:dyDescent="0.25">
      <c r="A96" s="2"/>
      <c r="B96" s="20" t="str">
        <f>[1]Информация!A95</f>
        <v>6.3.1.24.</v>
      </c>
      <c r="C96" s="28" t="str">
        <f>[1]Информация!B95</f>
        <v>определение общего числа микроорганизмов в воде</v>
      </c>
      <c r="D96" s="26" t="str">
        <f>'[2]Нормы времени'!D152</f>
        <v>исследование</v>
      </c>
      <c r="E96" s="32">
        <f>[1]Информация!D95</f>
        <v>2.04</v>
      </c>
      <c r="F96" s="32">
        <f>[1]Информация!E95</f>
        <v>1.19</v>
      </c>
    </row>
    <row r="97" spans="1:6" ht="31.5" x14ac:dyDescent="0.25">
      <c r="A97" s="2"/>
      <c r="B97" s="20" t="str">
        <f>[1]Информация!A96</f>
        <v>6.3.1.28.</v>
      </c>
      <c r="C97" s="28" t="str">
        <f>[1]Информация!B96</f>
        <v>обнаружение Escherichia coli в воде методом мембранной фильтрации:</v>
      </c>
      <c r="D97" s="20"/>
      <c r="E97" s="33"/>
      <c r="F97" s="34"/>
    </row>
    <row r="98" spans="1:6" ht="15.75" x14ac:dyDescent="0.25">
      <c r="A98" s="2"/>
      <c r="B98" s="20" t="str">
        <f>[1]Информация!A97</f>
        <v>6.3.1.28.1</v>
      </c>
      <c r="C98" s="28" t="str">
        <f>[1]Информация!B97</f>
        <v>при отсутствии микроорганизмов</v>
      </c>
      <c r="D98" s="26" t="str">
        <f>[3]Расчёт!C196</f>
        <v>исследование</v>
      </c>
      <c r="E98" s="32">
        <f>[1]Информация!D97</f>
        <v>2.2200000000000002</v>
      </c>
      <c r="F98" s="32">
        <f>[1]Информация!E97</f>
        <v>1.36</v>
      </c>
    </row>
    <row r="99" spans="1:6" ht="31.5" x14ac:dyDescent="0.25">
      <c r="A99" s="2"/>
      <c r="B99" s="20" t="str">
        <f>[1]Информация!A98</f>
        <v>6.3.1.34.</v>
      </c>
      <c r="C99" s="28" t="str">
        <f>[1]Информация!B98</f>
        <v>обнаружение бактерий рода Salmonella в воде:</v>
      </c>
      <c r="D99" s="20"/>
      <c r="E99" s="33"/>
      <c r="F99" s="34"/>
    </row>
    <row r="100" spans="1:6" ht="15.75" x14ac:dyDescent="0.25">
      <c r="A100" s="2"/>
      <c r="B100" s="20" t="str">
        <f>[1]Информация!A99</f>
        <v>6.3.1.34.1</v>
      </c>
      <c r="C100" s="28" t="str">
        <f>[1]Информация!B99</f>
        <v>при отсутствии микроорганизмов</v>
      </c>
      <c r="D100" s="26" t="str">
        <f>[3]Расчёт!C199</f>
        <v>исследование</v>
      </c>
      <c r="E100" s="32">
        <f>[1]Информация!D99</f>
        <v>2.92</v>
      </c>
      <c r="F100" s="32">
        <f>[1]Информация!E99</f>
        <v>1.7</v>
      </c>
    </row>
    <row r="101" spans="1:6" ht="15.75" x14ac:dyDescent="0.25">
      <c r="A101" s="2"/>
      <c r="B101" s="20" t="str">
        <f>[1]Информация!A100</f>
        <v>6.3.1.40.</v>
      </c>
      <c r="C101" s="28" t="str">
        <f>[1]Информация!B100</f>
        <v>определение БГКП методом смыва:</v>
      </c>
      <c r="D101" s="20"/>
      <c r="E101" s="33"/>
      <c r="F101" s="34"/>
    </row>
    <row r="102" spans="1:6" ht="31.5" x14ac:dyDescent="0.25">
      <c r="A102" s="2"/>
      <c r="B102" s="20" t="str">
        <f>[1]Информация!A101</f>
        <v>6.3.1.40.1.</v>
      </c>
      <c r="C102" s="28" t="str">
        <f>[1]Информация!B101</f>
        <v>при отсутствии роста микроорганизмов</v>
      </c>
      <c r="D102" s="26" t="str">
        <f>'[2]Нормы времени'!D155</f>
        <v>исследование</v>
      </c>
      <c r="E102" s="32">
        <f>[1]Информация!D101</f>
        <v>1.53</v>
      </c>
      <c r="F102" s="32">
        <f>[1]Информация!E101</f>
        <v>1.02</v>
      </c>
    </row>
    <row r="103" spans="1:6" ht="47.25" x14ac:dyDescent="0.25">
      <c r="A103" s="2"/>
      <c r="B103" s="20" t="str">
        <f>[1]Информация!A102</f>
        <v>6.3.1.40.2.</v>
      </c>
      <c r="C103" s="28" t="str">
        <f>[1]Информация!B102</f>
        <v>при выделении микроорганизмов с изучением морфологических свойств</v>
      </c>
      <c r="D103" s="26">
        <f>'[2]Нормы времени'!D157</f>
        <v>0</v>
      </c>
      <c r="E103" s="32">
        <f>[1]Информация!D102</f>
        <v>3.09</v>
      </c>
      <c r="F103" s="32">
        <f>[1]Информация!E102</f>
        <v>2.56</v>
      </c>
    </row>
    <row r="104" spans="1:6" ht="47.25" x14ac:dyDescent="0.25">
      <c r="A104" s="2"/>
      <c r="B104" s="20" t="str">
        <f>[1]Информация!A103</f>
        <v>6.3.1.42.</v>
      </c>
      <c r="C104" s="28" t="str">
        <f>[1]Информация!B103</f>
        <v>определение наличия патогенных микроорганизмов, в том числе сальмонелл методом смыва:</v>
      </c>
      <c r="D104" s="20"/>
      <c r="E104" s="33"/>
      <c r="F104" s="34"/>
    </row>
    <row r="105" spans="1:6" ht="31.5" x14ac:dyDescent="0.25">
      <c r="A105" s="2"/>
      <c r="B105" s="20" t="str">
        <f>[1]Информация!A104</f>
        <v>6.3.1.42.1.</v>
      </c>
      <c r="C105" s="28" t="str">
        <f>[1]Информация!B104</f>
        <v>при отсутствии роста микроорганизмов</v>
      </c>
      <c r="D105" s="26">
        <f>'[2]Нормы времени'!D162</f>
        <v>0</v>
      </c>
      <c r="E105" s="32">
        <f>[1]Информация!D104</f>
        <v>2.92</v>
      </c>
      <c r="F105" s="32">
        <f>[1]Информация!E104</f>
        <v>1.7</v>
      </c>
    </row>
    <row r="106" spans="1:6" ht="31.5" x14ac:dyDescent="0.25">
      <c r="A106" s="2"/>
      <c r="B106" s="20" t="str">
        <f>[1]Информация!A105</f>
        <v>6.3.1.42.2.</v>
      </c>
      <c r="C106" s="28" t="str">
        <f>[1]Информация!B105</f>
        <v>при выделении микроорганизмов классическим методом</v>
      </c>
      <c r="D106" s="26">
        <f>'[2]Нормы времени'!D164</f>
        <v>0</v>
      </c>
      <c r="E106" s="32">
        <f>[1]Информация!D105</f>
        <v>4.63</v>
      </c>
      <c r="F106" s="32">
        <f>[1]Информация!E105</f>
        <v>3.43</v>
      </c>
    </row>
    <row r="107" spans="1:6" ht="47.25" x14ac:dyDescent="0.25">
      <c r="A107" s="2"/>
      <c r="B107" s="20" t="str">
        <f>[1]Информация!A106</f>
        <v>6.3.1.43.</v>
      </c>
      <c r="C107" s="28" t="str">
        <f>[1]Информация!B106</f>
        <v>определение коагулазоположительного стафилококка методом смыва:</v>
      </c>
      <c r="D107" s="20"/>
      <c r="E107" s="33"/>
      <c r="F107" s="34"/>
    </row>
    <row r="108" spans="1:6" ht="31.5" x14ac:dyDescent="0.25">
      <c r="A108" s="2"/>
      <c r="B108" s="20" t="str">
        <f>[1]Информация!A107</f>
        <v>6.3.1.43.1.</v>
      </c>
      <c r="C108" s="28" t="str">
        <f>[1]Информация!B107</f>
        <v>при отсутствии роста микроорганизмов</v>
      </c>
      <c r="D108" s="26">
        <f>+'[2]Нормы времени'!D167</f>
        <v>0</v>
      </c>
      <c r="E108" s="32">
        <f>[1]Информация!D107</f>
        <v>1.7</v>
      </c>
      <c r="F108" s="32">
        <f>[1]Информация!E107</f>
        <v>1.19</v>
      </c>
    </row>
    <row r="109" spans="1:6" ht="47.25" x14ac:dyDescent="0.25">
      <c r="A109" s="2"/>
      <c r="B109" s="20" t="str">
        <f>[1]Информация!A108</f>
        <v>6.3.1.43.2.</v>
      </c>
      <c r="C109" s="28" t="str">
        <f>[1]Информация!B108</f>
        <v>при выделении микроорганизмов с изучением морфологических свойств и идентификацией до вида</v>
      </c>
      <c r="D109" s="26">
        <f>+'[2]Нормы времени'!D169</f>
        <v>0</v>
      </c>
      <c r="E109" s="32">
        <f>[1]Информация!D108</f>
        <v>3.77</v>
      </c>
      <c r="F109" s="32">
        <f>[1]Информация!E108</f>
        <v>2.92</v>
      </c>
    </row>
    <row r="110" spans="1:6" ht="47.25" x14ac:dyDescent="0.25">
      <c r="A110" s="2"/>
      <c r="B110" s="20" t="str">
        <f>[1]Информация!A109</f>
        <v>6.5.</v>
      </c>
      <c r="C110" s="28" t="str">
        <f>[1]Информация!B109</f>
        <v>лабораторные исследования по диагностике и мониторингу инфекционных заболеваний:</v>
      </c>
      <c r="D110" s="20"/>
      <c r="E110" s="33"/>
      <c r="F110" s="34"/>
    </row>
    <row r="111" spans="1:6" ht="47.25" x14ac:dyDescent="0.25">
      <c r="A111" s="2"/>
      <c r="B111" s="20" t="str">
        <f>[1]Информация!A110</f>
        <v>6.5.1.</v>
      </c>
      <c r="C111" s="28" t="str">
        <f>[1]Информация!B110</f>
        <v>бактериологические исследования по диагностике и мониторингу инфекционных заболеваний:</v>
      </c>
      <c r="D111" s="20"/>
      <c r="E111" s="33"/>
      <c r="F111" s="34"/>
    </row>
    <row r="112" spans="1:6" ht="78.75" x14ac:dyDescent="0.25">
      <c r="A112" s="2"/>
      <c r="B112" s="20" t="str">
        <f>[1]Информация!A111</f>
        <v>6.5.1.1.</v>
      </c>
      <c r="C112" s="28" t="str">
        <f>[1]Информация!B111</f>
        <v>исследования на аэробные и факультативно-анаэробные микроорганизмы в испражнениях, мазках на патогенную и условно-патогенную кишечную флору:</v>
      </c>
      <c r="D112" s="20"/>
      <c r="E112" s="33"/>
      <c r="F112" s="34"/>
    </row>
    <row r="113" spans="1:6" ht="31.5" x14ac:dyDescent="0.25">
      <c r="A113" s="2"/>
      <c r="B113" s="20" t="str">
        <f>[1]Информация!A112</f>
        <v>6.5.1.1.1.</v>
      </c>
      <c r="C113" s="28" t="str">
        <f>[1]Информация!B112</f>
        <v>при отсутствии диагностически значимых микроорганизмов</v>
      </c>
      <c r="D113" s="26" t="str">
        <f>+'[2]Нормы времени'!D175</f>
        <v>исследование</v>
      </c>
      <c r="E113" s="32">
        <f>[1]Информация!D112</f>
        <v>2.56</v>
      </c>
      <c r="F113" s="32">
        <f>[1]Информация!E112</f>
        <v>2.56</v>
      </c>
    </row>
    <row r="114" spans="1:6" ht="47.25" x14ac:dyDescent="0.25">
      <c r="A114" s="2"/>
      <c r="B114" s="20" t="str">
        <f>[1]Информация!A113</f>
        <v>6.5.1.2.</v>
      </c>
      <c r="C114" s="28" t="str">
        <f>[1]Информация!B113</f>
        <v>при выделении микроорганизмов с изучением морфологических свойств:</v>
      </c>
      <c r="D114" s="26"/>
      <c r="E114" s="32"/>
      <c r="F114" s="32"/>
    </row>
    <row r="115" spans="1:6" ht="15.75" x14ac:dyDescent="0.25">
      <c r="A115" s="2"/>
      <c r="B115" s="20" t="str">
        <f>[1]Информация!A114</f>
        <v>6.5.1.2.1.</v>
      </c>
      <c r="C115" s="28" t="str">
        <f>[1]Информация!B114</f>
        <v>1-2 культуры</v>
      </c>
      <c r="D115" s="26">
        <f>+'[2]Нормы времени'!D178</f>
        <v>0</v>
      </c>
      <c r="E115" s="32">
        <f>[1]Информация!D114</f>
        <v>4.29</v>
      </c>
      <c r="F115" s="32">
        <f>[1]Информация!E114</f>
        <v>4.29</v>
      </c>
    </row>
    <row r="116" spans="1:6" ht="47.25" x14ac:dyDescent="0.25">
      <c r="A116" s="2"/>
      <c r="B116" s="20" t="str">
        <f>[1]Информация!A115</f>
        <v>6.5.1.17.</v>
      </c>
      <c r="C116" s="28" t="str">
        <f>[1]Информация!B115</f>
        <v>приготовление, окраска и микроскопирование препаратов, биологического материала:</v>
      </c>
      <c r="D116" s="26"/>
      <c r="E116" s="32"/>
      <c r="F116" s="32"/>
    </row>
    <row r="117" spans="1:6" ht="15.75" x14ac:dyDescent="0.25">
      <c r="A117" s="2"/>
      <c r="B117" s="20" t="str">
        <f>[1]Информация!A116</f>
        <v>6.5.1.17.2.</v>
      </c>
      <c r="C117" s="28" t="str">
        <f>[1]Информация!B116</f>
        <v>по Граму</v>
      </c>
      <c r="D117" s="26" t="str">
        <f>+'[2]Нормы времени'!D181</f>
        <v>исследование</v>
      </c>
      <c r="E117" s="32">
        <f>[1]Информация!D116</f>
        <v>2.31</v>
      </c>
      <c r="F117" s="32">
        <f>[1]Информация!E116</f>
        <v>1.53</v>
      </c>
    </row>
    <row r="118" spans="1:6" ht="47.25" x14ac:dyDescent="0.25">
      <c r="A118" s="2"/>
      <c r="B118" s="20" t="str">
        <f>[1]Информация!A117</f>
        <v>6.5.5.</v>
      </c>
      <c r="C118" s="28" t="str">
        <f>[1]Информация!B117</f>
        <v>паразитологические исследования по диагностике и мониторингу инфекционных заболеваний:</v>
      </c>
      <c r="D118" s="26"/>
      <c r="E118" s="32"/>
      <c r="F118" s="32"/>
    </row>
    <row r="119" spans="1:6" ht="15.75" x14ac:dyDescent="0.25">
      <c r="A119" s="2"/>
      <c r="B119" s="20" t="str">
        <f>[1]Информация!A118</f>
        <v>6.5.5.1.</v>
      </c>
      <c r="C119" s="28" t="str">
        <f>[1]Информация!B118</f>
        <v>обнаружение простейших</v>
      </c>
      <c r="D119" s="36" t="str">
        <f>+'[2]Нормы времени'!D184</f>
        <v>исследование</v>
      </c>
      <c r="E119" s="32">
        <f>[1]Информация!D118</f>
        <v>1.19</v>
      </c>
      <c r="F119" s="32">
        <f>[1]Информация!E118</f>
        <v>1.19</v>
      </c>
    </row>
    <row r="120" spans="1:6" ht="15.75" x14ac:dyDescent="0.25">
      <c r="A120" s="2"/>
      <c r="B120" s="20" t="str">
        <f>[1]Информация!A119</f>
        <v>6.5.5.2.</v>
      </c>
      <c r="C120" s="28" t="str">
        <f>[1]Информация!B119</f>
        <v>обнаружение яиц гельминтов:</v>
      </c>
      <c r="D120" s="26"/>
      <c r="E120" s="32"/>
      <c r="F120" s="32"/>
    </row>
    <row r="121" spans="1:6" ht="15.75" x14ac:dyDescent="0.25">
      <c r="A121" s="2"/>
      <c r="B121" s="20" t="str">
        <f>[1]Информация!A120</f>
        <v>6.5.5.2.1.</v>
      </c>
      <c r="C121" s="28" t="str">
        <f>[1]Информация!B120</f>
        <v>методом Като (1 препарат)</v>
      </c>
      <c r="D121" s="20" t="str">
        <f>+'[2]Нормы времени'!D187</f>
        <v>исследование</v>
      </c>
      <c r="E121" s="32">
        <f>[1]Информация!D120</f>
        <v>1.72</v>
      </c>
      <c r="F121" s="32">
        <f>[1]Информация!E120</f>
        <v>1.72</v>
      </c>
    </row>
    <row r="122" spans="1:6" ht="47.25" x14ac:dyDescent="0.25">
      <c r="A122" s="2"/>
      <c r="B122" s="20" t="str">
        <f>[1]Информация!A121</f>
        <v>6.5.5.3.</v>
      </c>
      <c r="C122" s="28" t="str">
        <f>[1]Информация!B121</f>
        <v>исследование перианального соскоба на яйца остриц и онкосферы тениид:</v>
      </c>
      <c r="D122" s="20"/>
      <c r="E122" s="37"/>
      <c r="F122" s="38"/>
    </row>
    <row r="123" spans="1:6" ht="15.75" x14ac:dyDescent="0.25">
      <c r="A123" s="2"/>
      <c r="B123" s="20" t="str">
        <f>[1]Информация!A122</f>
        <v>6.5.5.3.1.</v>
      </c>
      <c r="C123" s="28" t="str">
        <f>[1]Информация!B122</f>
        <v>методом липкой ленты</v>
      </c>
      <c r="D123" s="20" t="str">
        <f>+'[2]Нормы времени'!D190</f>
        <v>исследование</v>
      </c>
      <c r="E123" s="32">
        <f>[1]Информация!D122</f>
        <v>1.72</v>
      </c>
      <c r="F123" s="32">
        <f>[1]Информация!E122</f>
        <v>1.72</v>
      </c>
    </row>
    <row r="124" spans="1:6" ht="15.75" x14ac:dyDescent="0.25">
      <c r="A124" s="2"/>
      <c r="B124" s="20" t="str">
        <f>[1]Информация!A123</f>
        <v>6.5.5.3.2.</v>
      </c>
      <c r="C124" s="28" t="str">
        <f>[1]Информация!B123</f>
        <v>методом тампонов с глицерином</v>
      </c>
      <c r="D124" s="20">
        <f>+'[2]Нормы времени'!D192</f>
        <v>0</v>
      </c>
      <c r="E124" s="32">
        <f>[1]Информация!D123</f>
        <v>1.72</v>
      </c>
      <c r="F124" s="32">
        <f>[1]Информация!E123</f>
        <v>1.72</v>
      </c>
    </row>
    <row r="125" spans="1:6" ht="31.5" x14ac:dyDescent="0.25">
      <c r="A125" s="2"/>
      <c r="B125" s="20" t="str">
        <f>[1]Информация!A124</f>
        <v>6.5.5.4.</v>
      </c>
      <c r="C125" s="28" t="str">
        <f>[1]Информация!B124</f>
        <v>исследование кала на криптоспоридии:</v>
      </c>
      <c r="D125" s="20"/>
      <c r="E125" s="32"/>
      <c r="F125" s="32"/>
    </row>
    <row r="126" spans="1:6" ht="47.25" x14ac:dyDescent="0.25">
      <c r="A126" s="2"/>
      <c r="B126" s="20" t="str">
        <f>[1]Информация!A125</f>
        <v>6.5.5.4.1.</v>
      </c>
      <c r="C126" s="28" t="str">
        <f>[1]Информация!B125</f>
        <v>исследование кала на криптоспоридии методом микроскопии</v>
      </c>
      <c r="D126" s="20">
        <f>+'[2]Нормы времени'!D195</f>
        <v>0</v>
      </c>
      <c r="E126" s="32">
        <f>[1]Информация!D125</f>
        <v>2.56</v>
      </c>
      <c r="F126" s="32">
        <f>[1]Информация!E125</f>
        <v>2.56</v>
      </c>
    </row>
    <row r="127" spans="1:6" ht="15.75" x14ac:dyDescent="0.25">
      <c r="A127" s="2"/>
      <c r="B127" s="20" t="str">
        <f>[1]Информация!A126</f>
        <v>6.5.5.5.</v>
      </c>
      <c r="C127" s="28" t="str">
        <f>[1]Информация!B126</f>
        <v>исследование кала на лямблиоз:</v>
      </c>
      <c r="D127" s="20"/>
      <c r="E127" s="32"/>
      <c r="F127" s="38"/>
    </row>
    <row r="128" spans="1:6" ht="15.75" x14ac:dyDescent="0.25">
      <c r="A128" s="2"/>
      <c r="B128" s="20" t="str">
        <f>[1]Информация!A127</f>
        <v>6.5.5.5.1.</v>
      </c>
      <c r="C128" s="28" t="str">
        <f>[1]Информация!B127</f>
        <v>обнаружение цист лямблий в кале</v>
      </c>
      <c r="D128" s="20" t="str">
        <f>+'[2]Нормы времени'!D198</f>
        <v>исследование</v>
      </c>
      <c r="E128" s="32">
        <f>[1]Информация!D127</f>
        <v>1.72</v>
      </c>
      <c r="F128" s="32">
        <f>[1]Информация!E127</f>
        <v>1.72</v>
      </c>
    </row>
    <row r="129" spans="1:6" ht="47.25" x14ac:dyDescent="0.25">
      <c r="A129" s="2"/>
      <c r="B129" s="20" t="str">
        <f>[1]Информация!A128</f>
        <v>6.5.6.5.</v>
      </c>
      <c r="C129" s="28" t="str">
        <f>[1]Информация!B128</f>
        <v>взятие биологического материала с помощью транспортных сред, тампонов и др.</v>
      </c>
      <c r="D129" s="38" t="s">
        <v>14</v>
      </c>
      <c r="E129" s="32">
        <f>[1]Информация!D128</f>
        <v>0.34</v>
      </c>
      <c r="F129" s="32">
        <f>[1]Информация!E128</f>
        <v>0.34</v>
      </c>
    </row>
    <row r="130" spans="1:6" ht="18.75" x14ac:dyDescent="0.3">
      <c r="A130" s="2"/>
      <c r="B130" s="39"/>
      <c r="C130" s="39"/>
      <c r="D130" s="40"/>
      <c r="E130" s="1"/>
      <c r="F130" s="41"/>
    </row>
    <row r="131" spans="1:6" x14ac:dyDescent="0.25">
      <c r="B131" s="42" t="s">
        <v>15</v>
      </c>
      <c r="C131" s="43"/>
      <c r="D131" s="43"/>
      <c r="E131" s="43"/>
      <c r="F131" s="43"/>
    </row>
    <row r="132" spans="1:6" ht="15.75" x14ac:dyDescent="0.25">
      <c r="B132" s="44"/>
      <c r="C132" s="45" t="s">
        <v>16</v>
      </c>
      <c r="D132" s="45" t="s">
        <v>17</v>
      </c>
      <c r="E132" s="46"/>
      <c r="F132" s="46"/>
    </row>
    <row r="133" spans="1:6" ht="15.75" x14ac:dyDescent="0.25">
      <c r="B133" s="44"/>
      <c r="C133" s="45"/>
      <c r="D133" s="45"/>
      <c r="E133" s="46"/>
      <c r="F133" s="46"/>
    </row>
    <row r="134" spans="1:6" ht="15.75" x14ac:dyDescent="0.25">
      <c r="B134" s="44"/>
      <c r="C134" s="47" t="s">
        <v>18</v>
      </c>
      <c r="D134" s="45" t="s">
        <v>19</v>
      </c>
      <c r="E134" s="46"/>
      <c r="F134" s="46"/>
    </row>
  </sheetData>
  <mergeCells count="10">
    <mergeCell ref="B130:C130"/>
    <mergeCell ref="B131:F131"/>
    <mergeCell ref="E5:F5"/>
    <mergeCell ref="A7:F7"/>
    <mergeCell ref="A8:F8"/>
    <mergeCell ref="B9:F9"/>
    <mergeCell ref="B10:B13"/>
    <mergeCell ref="C10:C13"/>
    <mergeCell ref="D10:D13"/>
    <mergeCell ref="E10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RePack, SanBuild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2026-03-18T06:54:58Z</dcterms:created>
  <dcterms:modified xsi:type="dcterms:W3CDTF">2026-03-18T06:55:30Z</dcterms:modified>
</cp:coreProperties>
</file>